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https://climatechangegovt-my.sharepoint.com/personal/sean_buchanan_climatecommission_govt_nz/Documents/Desktop/"/>
    </mc:Choice>
  </mc:AlternateContent>
  <xr:revisionPtr revIDLastSave="0" documentId="8_{8A7ADB99-76F1-4336-A5F0-057096BD9C70}" xr6:coauthVersionLast="45" xr6:coauthVersionMax="45" xr10:uidLastSave="{00000000-0000-0000-0000-000000000000}"/>
  <bookViews>
    <workbookView xWindow="-108" yWindow="-108" windowWidth="30936" windowHeight="16896" xr2:uid="{CF87EC76-8840-48FD-9B71-033DCA8C56CC}"/>
  </bookViews>
  <sheets>
    <sheet name="Contents" sheetId="2" r:id="rId1"/>
    <sheet name="Chapter 5" sheetId="18" r:id="rId2"/>
    <sheet name="Chapter 6" sheetId="19" r:id="rId3"/>
    <sheet name="Chapter 7" sheetId="20" r:id="rId4"/>
    <sheet name="Chapter 8" sheetId="22" r:id="rId5"/>
    <sheet name="Chapter 9" sheetId="24" r:id="rId6"/>
    <sheet name="Chapter 10" sheetId="25" r:id="rId7"/>
    <sheet name="Chapter 22" sheetId="26" r:id="rId8"/>
    <sheet name="Chapter 23" sheetId="27" r:id="rId9"/>
  </sheets>
  <externalReferences>
    <externalReference r:id="rId10"/>
  </externalReferences>
  <definedNames>
    <definedName name="ResBk">[1]Lists!$B$2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27" l="1"/>
  <c r="F9" i="27"/>
  <c r="F10" i="27"/>
  <c r="F11" i="27"/>
  <c r="F7" i="27"/>
</calcChain>
</file>

<file path=xl/sharedStrings.xml><?xml version="1.0" encoding="utf-8"?>
<sst xmlns="http://schemas.openxmlformats.org/spreadsheetml/2006/main" count="689" uniqueCount="434">
  <si>
    <t>2050 target range: bottom end</t>
  </si>
  <si>
    <t>2050 target range: top end</t>
  </si>
  <si>
    <t>2030 target</t>
  </si>
  <si>
    <t>Long-lived gas budgets (annual average)</t>
  </si>
  <si>
    <t>Biogenic methane budgets (annual average)</t>
  </si>
  <si>
    <t>Total budgets (annual average)</t>
  </si>
  <si>
    <t>Transport</t>
  </si>
  <si>
    <t>Agriculture</t>
  </si>
  <si>
    <t>Waste &amp; F-gases</t>
  </si>
  <si>
    <t>Waste</t>
  </si>
  <si>
    <t>Net emissions</t>
  </si>
  <si>
    <t>Gross emissions</t>
  </si>
  <si>
    <t>Chapter</t>
  </si>
  <si>
    <t>Figure</t>
  </si>
  <si>
    <t>2050 target</t>
  </si>
  <si>
    <t>Title/description</t>
  </si>
  <si>
    <t>Figure 5.2: Average annual emissions and removals (AR4) by Emissions Budget</t>
  </si>
  <si>
    <t>Carbon dioxide</t>
  </si>
  <si>
    <t>Non-biogenic methane</t>
  </si>
  <si>
    <t>F-gases</t>
  </si>
  <si>
    <t>Nitrous oxide</t>
  </si>
  <si>
    <t>Biogenic methane</t>
  </si>
  <si>
    <t>Forest carbon removals</t>
  </si>
  <si>
    <t>Percentage reduction from 2019</t>
  </si>
  <si>
    <t>Net</t>
  </si>
  <si>
    <t>Emissions Budget 1 2022-2025</t>
  </si>
  <si>
    <t>Emissions Budget 2 2026-2030</t>
  </si>
  <si>
    <t>Emissions Budget 3 2031-2035</t>
  </si>
  <si>
    <t>Figure 5.3: How our proposed emissions budgets would step Aotearoa towards its emissions reduction targets</t>
  </si>
  <si>
    <t>Long-lived gases</t>
  </si>
  <si>
    <t>Gross - Historic</t>
  </si>
  <si>
    <t>Net - Historic</t>
  </si>
  <si>
    <t>Gross - Demonstration path</t>
  </si>
  <si>
    <t>Net - Demonstration path</t>
  </si>
  <si>
    <t>Historic</t>
  </si>
  <si>
    <t>Demonstration path</t>
  </si>
  <si>
    <t>Forests</t>
  </si>
  <si>
    <t>Energy, industry &amp; buildings</t>
  </si>
  <si>
    <t>Figure 5.4: Emissions of long-lived gases and biogenic methane by sector at the end of each budget period in the demonstration path, compared to 2019</t>
  </si>
  <si>
    <t>Percentage</t>
  </si>
  <si>
    <t>2019 emissions</t>
  </si>
  <si>
    <t>Figure 6.1: The sources of gross long-lived greenhouse gases and biogenic methane in 2019 broken down by sector</t>
  </si>
  <si>
    <t>Figure 6.3: Biogenic methane emissions to 2070 projected under current policies</t>
  </si>
  <si>
    <t>Figure 6.2: Long-lived greenhouse gas emissions to 2070 projected under current policies</t>
  </si>
  <si>
    <t>Figure 6.4: Long-lived greenhouse gas emissions in the ‘unconstrained removals’ scenario, with a $50/tonne emissions value applied to forestry, energy and transport</t>
  </si>
  <si>
    <t>Figure 6.6: The path for net long-lived greenhouse gas emissions in the Headwinds and Tailwinds scenarios, compared with under current policies</t>
  </si>
  <si>
    <t>Figure 6.7: Long-lived greenhouse gas emissions by sector in 2050 in the Headwinds and Tailwinds scenarios, compared with under current policies and with 2019 emissions</t>
  </si>
  <si>
    <t>Figure 6.8: The path for biogenic methane emissions in the Headwinds and Tailwinds scenarios</t>
  </si>
  <si>
    <t>Figure 6.9: Biogenic methane emissions by sector in 2050 in the Headwinds and Tailwinds scenarios, compared with under current policies and with 2019 emissions</t>
  </si>
  <si>
    <t>Figure 7.2: Emissions values for the energy and transport sectors applied in the paths</t>
  </si>
  <si>
    <t>Figure 7.3: Long-lived greenhouse gas emissions in the demonstration path to 2035 compared with the long-term scenario range</t>
  </si>
  <si>
    <t>Figure 7.4: Biogenic methane emissions in the demonstration path to 2035 compared with the long-term scenario range</t>
  </si>
  <si>
    <t>Figure 7.5: Snapshots of emissions in 2025, 2030 and 2035 in the demonstration path, compared with 2019</t>
  </si>
  <si>
    <t>Figure 7.6: Household light vehicle travel in the demonstration path compared with under current policies</t>
  </si>
  <si>
    <t>Figure 7.7: Uptake of light EVs in the demonstration path</t>
  </si>
  <si>
    <t>Figure 7.8: Projected five-year total cost of ownership for a new battery electric car compared with a new ICE engine car in 2021, 2025 and 2030</t>
  </si>
  <si>
    <t>Figure 7.9: Energy use in buildings in the demonstration path</t>
  </si>
  <si>
    <t>Figure 7.10: Electricity generation by fuel in the demonstration path</t>
  </si>
  <si>
    <t>Figure 7.11: Annual increase (positive) or decrease (negative) in electricity generation in the demonstration path compared to the previous year</t>
  </si>
  <si>
    <t>Figure 7.12: Food processing energy use in the demonstration path</t>
  </si>
  <si>
    <t>Figure 7.13: Changes in livestock numbers, production and emissions since 1990 and in the demonstration path for dairy farming (top) and sheep and beef farming (bottom)</t>
  </si>
  <si>
    <t>Figure 7.14: Land use for agriculture and forestry in the demonstration path</t>
  </si>
  <si>
    <t>Figure 7.15: Afforestation and deforestation by year in the demonstration path</t>
  </si>
  <si>
    <t>Figure 7.16: Total organic waste sent to landfill in the demonstration path</t>
  </si>
  <si>
    <t>Figure 7.17: Emissions and removals by budget period in the demonstration path and alternative paths A and B</t>
  </si>
  <si>
    <t>Figure 7.18: Sensitivity analysis of budget period emissions to selected factors or events</t>
  </si>
  <si>
    <t>Figure 7.19: Where our recommended emissions budget levels sit relative to the Headwinds and Tailwinds scenarios</t>
  </si>
  <si>
    <t>Figure 8.1: Projected annual increase and decrease in costs from fuel switching across the road transport, buildings and food processing sectors in the demonstration path compared to the current policy reference</t>
  </si>
  <si>
    <t>Figure 8.3: The projected increase and decrease in different elements of space and water heating costs for homes and businesses in the demonstration path compared to the current policy reference, excluding energy efficiency improvements</t>
  </si>
  <si>
    <t>Figure 8.4: The projected increase and decrease in different elements of process heat costs for the food processing sector in the demonstration path compared to the current policy reference, excluding the effects of improved energy efficiency</t>
  </si>
  <si>
    <t>Figure 8.5: The impact on GDP – the difference in GDP between the demonstration path and the Current Policy Reference (CPR) case – of various sensitivity tests</t>
  </si>
  <si>
    <t>Figure 8.6: The change in output of milk solids, sheep and beef meat and forestry that would occur in the demonstration path over the first three emissions budgets and out to 2050</t>
  </si>
  <si>
    <t>Figure 8.7: The changes in demand for coal, fossil gas and liquid fossil fuels (in PJ), and in geothermal, wind and solar generation (in TWh) that would occur in the demonstration path over the first three emissions budgets and out to 2050</t>
  </si>
  <si>
    <t>Figure 8.8: The overall net change in jobs that our modelling estimates could occur in each region under the demonstration path relative to the Current Policy Reference case</t>
  </si>
  <si>
    <t>Figure 8.10: Modelled wholesale electricity prices in real dollars in the demonstration path and for two sensitivity tests</t>
  </si>
  <si>
    <t>Figure 8.11: Average annual vehicle and fuels costs under the demonstration path</t>
  </si>
  <si>
    <t>Figure 8.12: The average annual change in employment in the fossil gas, oil and coal sectors in each emissions budget period under the current policy reference case and the demonstration path</t>
  </si>
  <si>
    <t>Figure 8.13: The average annual change in employment in sheep, beef and grain farming in each emissions budget period under the Current Policy Reference case and demonstration path</t>
  </si>
  <si>
    <t>Figure 8.2: The projected increase and decrease in different elements of road transport costs in the demonstration path compared to the current policy reference, excluding the effects of mode shift and reduced travel demand</t>
  </si>
  <si>
    <t>Figure 9.4: Gross and net carbon dioxide emissions under the demonstration path between 2010 and 2050</t>
  </si>
  <si>
    <t>Figure 9.5: Reductions in agricultural methane in the demonstration path for the first three emissions budgets</t>
  </si>
  <si>
    <t>Figure 10.1: Comparison of national forest net emissions using New Zealand’s Greenhouse Gas Inventory (stock change) and NDC (averaging) accounting</t>
  </si>
  <si>
    <t>Figure 22.3: New Zealand’s past emissions targets and current NDC and projected net emissions (target accounting)</t>
  </si>
  <si>
    <t>Figure 22.4: Domestic emissions budget demonstration path, against current NDC and linear trajectories to IPCC 1.5 range in 2050</t>
  </si>
  <si>
    <t>Figure 23.1: Aotearoa biogenic methane emissions by sector 2019</t>
  </si>
  <si>
    <t>Figure 23.2: Historic and Current Policy Reference case biogenic methane emissions from agriculture</t>
  </si>
  <si>
    <t>Figure 23.3: Historic and Current Policy Reference case biogenic methane emissions from waste</t>
  </si>
  <si>
    <t>2050 target low</t>
  </si>
  <si>
    <t>2050 target range</t>
  </si>
  <si>
    <t>Headwinds</t>
  </si>
  <si>
    <t>Tailwinds</t>
  </si>
  <si>
    <t>Current Policy Reference</t>
  </si>
  <si>
    <t>Forests (native)</t>
  </si>
  <si>
    <t>Forests (exotic)</t>
  </si>
  <si>
    <t>2050 target high</t>
  </si>
  <si>
    <t>Scenario range</t>
  </si>
  <si>
    <t>Scenario range low</t>
  </si>
  <si>
    <t>Scenario range high</t>
  </si>
  <si>
    <t>Impact of mode shift</t>
  </si>
  <si>
    <t>Impact of reduced travel demand</t>
  </si>
  <si>
    <t>EV share of light vehicles entering fleet</t>
  </si>
  <si>
    <t>EV share of total light vehicle travel</t>
  </si>
  <si>
    <t>EV share of total light vehicle fleet</t>
  </si>
  <si>
    <t>Capital</t>
  </si>
  <si>
    <t>Maintenance</t>
  </si>
  <si>
    <t>Other</t>
  </si>
  <si>
    <t>Fuel / electricity</t>
  </si>
  <si>
    <t>Fuel excise / RUC</t>
  </si>
  <si>
    <t>Carbon</t>
  </si>
  <si>
    <t>Total</t>
  </si>
  <si>
    <t>Petrol car</t>
  </si>
  <si>
    <t>Battery electric car</t>
  </si>
  <si>
    <t>Electricity</t>
  </si>
  <si>
    <t>Biomass</t>
  </si>
  <si>
    <t>Coal</t>
  </si>
  <si>
    <t>Fossil gas</t>
  </si>
  <si>
    <t>Demand avoided through efficiency improvements</t>
  </si>
  <si>
    <t>Hydro</t>
  </si>
  <si>
    <t>Geothermal</t>
  </si>
  <si>
    <t>Wind</t>
  </si>
  <si>
    <t>Solar</t>
  </si>
  <si>
    <t>Oil</t>
  </si>
  <si>
    <t>Gas</t>
  </si>
  <si>
    <t>Diesel</t>
  </si>
  <si>
    <t>Total dairy cattle</t>
  </si>
  <si>
    <t>Total milk solids production</t>
  </si>
  <si>
    <t>Total methane emissions</t>
  </si>
  <si>
    <t>Milk solids per total dairy cattle</t>
  </si>
  <si>
    <t>Methane per kg milk solids</t>
  </si>
  <si>
    <t>Sheep and beef stock units</t>
  </si>
  <si>
    <t>Total meat production</t>
  </si>
  <si>
    <t>Meat per stock unit</t>
  </si>
  <si>
    <t>Methane per kg meat</t>
  </si>
  <si>
    <t>Dairy</t>
  </si>
  <si>
    <t>Sheep and beef</t>
  </si>
  <si>
    <t>Arable</t>
  </si>
  <si>
    <t>Horticulture</t>
  </si>
  <si>
    <t>Sheep &amp; beef</t>
  </si>
  <si>
    <t>Other farm land</t>
  </si>
  <si>
    <t>New native forest (post-1989)</t>
  </si>
  <si>
    <t>Exotic Forests</t>
  </si>
  <si>
    <t>Exotic afforestation</t>
  </si>
  <si>
    <t>Native afforestation</t>
  </si>
  <si>
    <t>Exotic deforestation</t>
  </si>
  <si>
    <t>Native deforestation</t>
  </si>
  <si>
    <t>Waste sent to landfill (Current Policy Reference)</t>
  </si>
  <si>
    <t>Waste sent to landfill (Demonstration path)</t>
  </si>
  <si>
    <t>Diverted to boiler fuel</t>
  </si>
  <si>
    <t>Diverted to anaerobic digestion</t>
  </si>
  <si>
    <t>Diverted to composting</t>
  </si>
  <si>
    <t>Diverted to recycling</t>
  </si>
  <si>
    <t>Reduced waste generation</t>
  </si>
  <si>
    <t>Kyoto Protocol</t>
  </si>
  <si>
    <t>2020 target</t>
  </si>
  <si>
    <t>Net emissions actuals</t>
  </si>
  <si>
    <t>Projected net</t>
  </si>
  <si>
    <t>Current NDC</t>
  </si>
  <si>
    <t>GHG Inventory accounting</t>
  </si>
  <si>
    <t>NDC accounting</t>
  </si>
  <si>
    <t>Low</t>
  </si>
  <si>
    <t>High</t>
  </si>
  <si>
    <t>Population and GDP</t>
  </si>
  <si>
    <t>International Oil Price</t>
  </si>
  <si>
    <t>International Emissions Prices</t>
  </si>
  <si>
    <t>Aluminium smelter stays open</t>
  </si>
  <si>
    <t>Methanol early closure</t>
  </si>
  <si>
    <t>CPR net emissions</t>
  </si>
  <si>
    <t>IPCC 1.5 low emissions</t>
  </si>
  <si>
    <t>IPCC 1.5 high emissions</t>
  </si>
  <si>
    <t>Demonstration path to 2035</t>
  </si>
  <si>
    <t>Demonstration path to 2050</t>
  </si>
  <si>
    <t>Demonstration path average</t>
  </si>
  <si>
    <t>Budget 1 (2022-2025)</t>
  </si>
  <si>
    <t>Alt path A</t>
  </si>
  <si>
    <t>Alt path B</t>
  </si>
  <si>
    <t>Budget 2 (2026-2030)</t>
  </si>
  <si>
    <t>Budget 3 (2031-2035)</t>
  </si>
  <si>
    <t>CO₂ removals (subtracted from total)</t>
  </si>
  <si>
    <t>Steel closure (2 years)</t>
  </si>
  <si>
    <t/>
  </si>
  <si>
    <t>Refinery closure (2 years)</t>
  </si>
  <si>
    <t>Methanol closure (2 years)</t>
  </si>
  <si>
    <t>Livestock numbers</t>
  </si>
  <si>
    <t>Dryer/wetter hydro years</t>
  </si>
  <si>
    <t>Afforestation level</t>
  </si>
  <si>
    <t>Deforestation (post-89 forests)</t>
  </si>
  <si>
    <t>Used EV supply constraint</t>
  </si>
  <si>
    <t>EV costs</t>
  </si>
  <si>
    <t>Oil price (impact on EV uptake)</t>
  </si>
  <si>
    <t>New renewables cost</t>
  </si>
  <si>
    <t>Biomass price</t>
  </si>
  <si>
    <t xml:space="preserve"> </t>
  </si>
  <si>
    <t>Methanol closure/full output</t>
  </si>
  <si>
    <t>Lower emissions</t>
  </si>
  <si>
    <t>Higher emissions</t>
  </si>
  <si>
    <t>Energy, industry  &amp; buildings</t>
  </si>
  <si>
    <t>Milk solids output (million tonnes)</t>
  </si>
  <si>
    <t>Demonstration path after 2035</t>
  </si>
  <si>
    <t>Sheep and beef meat output (million tonnes)</t>
  </si>
  <si>
    <r>
      <t>Forestry output (million m</t>
    </r>
    <r>
      <rPr>
        <b/>
        <vertAlign val="superscript"/>
        <sz val="11"/>
        <color theme="1"/>
        <rFont val="Calibri"/>
        <family val="2"/>
      </rPr>
      <t>3</t>
    </r>
    <r>
      <rPr>
        <b/>
        <sz val="11"/>
        <color theme="1"/>
        <rFont val="Calibri"/>
        <family val="2"/>
        <scheme val="minor"/>
      </rPr>
      <t>)</t>
    </r>
  </si>
  <si>
    <t>95th percentile</t>
  </si>
  <si>
    <t>median</t>
  </si>
  <si>
    <t>25th percentile</t>
  </si>
  <si>
    <t>75th percentile</t>
  </si>
  <si>
    <t>5th percentile</t>
  </si>
  <si>
    <t>Current policy reference</t>
  </si>
  <si>
    <t>Gas demand (PJ)</t>
  </si>
  <si>
    <t>Coal demand (PJ)</t>
  </si>
  <si>
    <t>Liquid fossil fuels demand  (PJ)</t>
  </si>
  <si>
    <t>Wind (TWh)</t>
  </si>
  <si>
    <t>Solar (TWh)</t>
  </si>
  <si>
    <t>Geothermal (TWh)</t>
  </si>
  <si>
    <t>Today</t>
  </si>
  <si>
    <t>Carbon cost on petrol</t>
  </si>
  <si>
    <t>Vehicle capital &amp; maintenance</t>
  </si>
  <si>
    <t>Fuel excise / road user charges</t>
  </si>
  <si>
    <t>Fuel use (petrol/electric)</t>
  </si>
  <si>
    <t>Gross CO₂ emissions</t>
  </si>
  <si>
    <t>Net CO₂ emissions</t>
  </si>
  <si>
    <t>Demonstration path (extended to 2050)</t>
  </si>
  <si>
    <t>Further Behaviour scenario (2050)</t>
  </si>
  <si>
    <t>Tailwinds scenario (2050)</t>
  </si>
  <si>
    <t>IPCC 1.5 pathways: low end of interquartile range</t>
  </si>
  <si>
    <t>IPCC 1.5 pathways: high end of interquartile range</t>
  </si>
  <si>
    <t>IPCC 1.5 pathways: high end of full range</t>
  </si>
  <si>
    <t>IPCC 1.5 pathways: low end of full range</t>
  </si>
  <si>
    <t>Electricity supply</t>
  </si>
  <si>
    <t>Charger costs</t>
  </si>
  <si>
    <t>Vehicle capital</t>
  </si>
  <si>
    <t>Vehicle maintenance</t>
  </si>
  <si>
    <t>Emissions</t>
  </si>
  <si>
    <t>Overall change (excl. emissions)</t>
  </si>
  <si>
    <t>Overall change (incl. emissions)</t>
  </si>
  <si>
    <t>Petroleum - commodity &amp; distribution</t>
  </si>
  <si>
    <t>Biofuels - commodity &amp; distribution</t>
  </si>
  <si>
    <t>Note: Emissions savings valued at demonstration path emissions values (see Figure 7.2)</t>
  </si>
  <si>
    <t>LPG</t>
  </si>
  <si>
    <t>Appliance capital &amp; installation</t>
  </si>
  <si>
    <t>Appliance removal 'make-good'</t>
  </si>
  <si>
    <t>Appliance maintenance</t>
  </si>
  <si>
    <t>Efficiency capital costs</t>
  </si>
  <si>
    <t>Boiler switching capital costs</t>
  </si>
  <si>
    <t>Boiler end-of-life renewal capital costs</t>
  </si>
  <si>
    <t>Electricity transmission upgrade costs</t>
  </si>
  <si>
    <t>Boiler maintenance costs</t>
  </si>
  <si>
    <t>Biofuels</t>
  </si>
  <si>
    <t>Road vehicles</t>
  </si>
  <si>
    <t>Space &amp; water heating appliances</t>
  </si>
  <si>
    <t>Food processing boilers</t>
  </si>
  <si>
    <t>Sheep</t>
  </si>
  <si>
    <t>Beef</t>
  </si>
  <si>
    <t>Other agriculture</t>
  </si>
  <si>
    <r>
      <t>Mt CH</t>
    </r>
    <r>
      <rPr>
        <vertAlign val="subscript"/>
        <sz val="9.9"/>
        <color theme="1"/>
        <rFont val="Calibri"/>
        <family val="2"/>
      </rPr>
      <t>4</t>
    </r>
  </si>
  <si>
    <t>Note: 'Net emissions actuals' in this figure use the Kyoto Protocol accounting method for forestry emissions/removals. 'Projected net' emissions use the NDC accounting method. For more information see the 'NDC calculator for 2021 final advice' spreadsheet published on the Commission's website: https://www.climatecommission.govt.nz/our-work/advice-to-government-topic/inaia-tonu-nei-a-low-emissions-future-for-aotearoa/modelling/</t>
  </si>
  <si>
    <t>Budget 1</t>
  </si>
  <si>
    <t>Budget 2</t>
  </si>
  <si>
    <t>Budget 3</t>
  </si>
  <si>
    <t>Auckland</t>
  </si>
  <si>
    <t>Bay of Plenty</t>
  </si>
  <si>
    <t>Canterbury</t>
  </si>
  <si>
    <t>Gisborne</t>
  </si>
  <si>
    <t>Hawke's Bay</t>
  </si>
  <si>
    <t>Manawatu-Whanganui</t>
  </si>
  <si>
    <t>Marlborough</t>
  </si>
  <si>
    <t>Nelson</t>
  </si>
  <si>
    <t>Northland</t>
  </si>
  <si>
    <t>Otago</t>
  </si>
  <si>
    <t>Southland</t>
  </si>
  <si>
    <t>Taranaki</t>
  </si>
  <si>
    <t>Tasman</t>
  </si>
  <si>
    <t>Waikato</t>
  </si>
  <si>
    <t>Wellington</t>
  </si>
  <si>
    <t>West Coast</t>
  </si>
  <si>
    <t>Jobs gained</t>
  </si>
  <si>
    <t>Jobs lost</t>
  </si>
  <si>
    <t>Net position</t>
  </si>
  <si>
    <t>Biogenic methane (Mt CH4)</t>
  </si>
  <si>
    <t>Long-lived gases (Mt CO2e)</t>
  </si>
  <si>
    <t>Note: There is an error in the figure in the report released by the Commission on 9 June 2021 and shown here. The percentage of biogenic methane emissions from sheep is 25.3% rather than 25.1%.</t>
  </si>
  <si>
    <t>Biogenic methane emissions in 2019</t>
  </si>
  <si>
    <t>Cost difference compared to Current Policy Reference ($ billion)</t>
  </si>
  <si>
    <t>Municipal with LFG</t>
  </si>
  <si>
    <t>Municipal without LFG</t>
  </si>
  <si>
    <t>Non-Municipal Solid Waste</t>
  </si>
  <si>
    <t>Farm Fills</t>
  </si>
  <si>
    <r>
      <t>Emissions value ($ per tonne CO</t>
    </r>
    <r>
      <rPr>
        <vertAlign val="subscript"/>
        <sz val="11"/>
        <color theme="1"/>
        <rFont val="Calibri"/>
        <family val="2"/>
      </rPr>
      <t>2</t>
    </r>
    <r>
      <rPr>
        <sz val="11"/>
        <color theme="1"/>
        <rFont val="Calibri"/>
        <family val="2"/>
        <scheme val="minor"/>
      </rPr>
      <t>e)</t>
    </r>
  </si>
  <si>
    <r>
      <t>Long-lived gases (Mt CO</t>
    </r>
    <r>
      <rPr>
        <b/>
        <vertAlign val="subscript"/>
        <sz val="7.7"/>
        <color theme="1"/>
        <rFont val="Calibri"/>
        <family val="2"/>
      </rPr>
      <t>2</t>
    </r>
    <r>
      <rPr>
        <b/>
        <sz val="11"/>
        <color theme="1"/>
        <rFont val="Calibri"/>
        <family val="2"/>
        <scheme val="minor"/>
      </rPr>
      <t>e)</t>
    </r>
  </si>
  <si>
    <r>
      <t>Biogenic methane (Mt CH</t>
    </r>
    <r>
      <rPr>
        <b/>
        <vertAlign val="subscript"/>
        <sz val="7.7"/>
        <color theme="1"/>
        <rFont val="Calibri"/>
        <family val="2"/>
      </rPr>
      <t>4</t>
    </r>
    <r>
      <rPr>
        <b/>
        <sz val="11"/>
        <color theme="1"/>
        <rFont val="Calibri"/>
        <family val="2"/>
        <scheme val="minor"/>
      </rPr>
      <t>)</t>
    </r>
  </si>
  <si>
    <r>
      <t>All gases (net, Mt CO</t>
    </r>
    <r>
      <rPr>
        <b/>
        <vertAlign val="subscript"/>
        <sz val="7.7"/>
        <color theme="1"/>
        <rFont val="Calibri"/>
        <family val="2"/>
      </rPr>
      <t>2</t>
    </r>
    <r>
      <rPr>
        <b/>
        <sz val="11"/>
        <color theme="1"/>
        <rFont val="Calibri"/>
        <family val="2"/>
        <scheme val="minor"/>
      </rPr>
      <t>e)</t>
    </r>
  </si>
  <si>
    <t>Chapter 5: Recommended emissions budgets</t>
  </si>
  <si>
    <t>Average annual emissions and removals (AR4) by Emissions Budget</t>
  </si>
  <si>
    <t>How our proposed emissions budgets would step Aotearoa towards its emissions reduction targets</t>
  </si>
  <si>
    <t>Emissions of long-lived gases and biogenic methane by sector at the end of each budget period in the demonstration path, compared to 2019</t>
  </si>
  <si>
    <t>Figure 5.2</t>
  </si>
  <si>
    <t>Figure 5.3</t>
  </si>
  <si>
    <t>Figure 5.4</t>
  </si>
  <si>
    <t>Chapter 6: Long-term scenarios to 2050</t>
  </si>
  <si>
    <t>Figure 6.1</t>
  </si>
  <si>
    <t>Figure 6.2</t>
  </si>
  <si>
    <t>Figure 6.3</t>
  </si>
  <si>
    <t>Figure 6.4</t>
  </si>
  <si>
    <t>Figure 6.6</t>
  </si>
  <si>
    <t>Figure 6.7</t>
  </si>
  <si>
    <t>Figure 6.8</t>
  </si>
  <si>
    <t>Figure 6.9</t>
  </si>
  <si>
    <t>The sources of gross long-lived greenhouse gases and biogenic methane in 2019 broken down by sector</t>
  </si>
  <si>
    <t>Long-lived greenhouse gas emissions to 2070 projected under current policies</t>
  </si>
  <si>
    <t>Biogenic methane emissions to 2070 projected under current policies</t>
  </si>
  <si>
    <t>Long-lived greenhouse gas emissions in the ‘unconstrained removals’ scenario, with a $50/tonne emissions value applied to forestry, energy and transport</t>
  </si>
  <si>
    <t>The path for net long-lived greenhouse gas emissions in the Headwinds and Tailwinds scenarios, compared with under current policies</t>
  </si>
  <si>
    <t>Long-lived greenhouse gas emissions by sector in 2050 in the Headwinds and Tailwinds scenarios, compared with under current policies and with 2019 emissions</t>
  </si>
  <si>
    <t>The path for biogenic methane emissions in the Headwinds and Tailwinds scenarios</t>
  </si>
  <si>
    <t>Biogenic methane emissions by sector in 2050 in the Headwinds and Tailwinds scenarios, compared with under current policies and with 2019 emissions</t>
  </si>
  <si>
    <t>Chapter 7: Demonstrating emissions budgets are achievable</t>
  </si>
  <si>
    <t>Figure 7.2</t>
  </si>
  <si>
    <t>Figure 7.3</t>
  </si>
  <si>
    <t>Figure 7.4</t>
  </si>
  <si>
    <t>Figure 7.5</t>
  </si>
  <si>
    <t>Figure 7.6</t>
  </si>
  <si>
    <t>Figure 7.7</t>
  </si>
  <si>
    <t>Figure 7.8</t>
  </si>
  <si>
    <t>Figure 7.9</t>
  </si>
  <si>
    <t>Figure 7.10</t>
  </si>
  <si>
    <t>Figure 7.11</t>
  </si>
  <si>
    <t>Figure 7.12</t>
  </si>
  <si>
    <t>Figure 7.13</t>
  </si>
  <si>
    <t>Figure 7.14</t>
  </si>
  <si>
    <t>Figure 7.15</t>
  </si>
  <si>
    <t>Figure 7.16</t>
  </si>
  <si>
    <t>Figure 7.17</t>
  </si>
  <si>
    <t>Figure 7.18</t>
  </si>
  <si>
    <t>Figure 7.19</t>
  </si>
  <si>
    <t>Emissions values for the energy and transport sectors applied in the paths</t>
  </si>
  <si>
    <t>Long-lived greenhouse gas emissions in the demonstration path to 2035 compared with the long-term scenario range</t>
  </si>
  <si>
    <t>Biogenic methane emissions in the demonstration path to 2035 compared with the long-term scenario range</t>
  </si>
  <si>
    <t>Snapshots of emissions in 2025, 2030 and 2035 in the demonstration path, compared with 2019</t>
  </si>
  <si>
    <t>Household light vehicle travel in the demonstration path compared with under current policies</t>
  </si>
  <si>
    <t>Uptake of light EVs in the demonstration path</t>
  </si>
  <si>
    <t>Projected five-year total cost of ownership for a new battery electric car compared with a new ICE engine car in 2021, 2025 and 2030</t>
  </si>
  <si>
    <t>Energy use in buildings in the demonstration path</t>
  </si>
  <si>
    <t>Electricity generation by fuel in the demonstration path</t>
  </si>
  <si>
    <t>Annual increase (positive) or decrease (negative) in electricity generation in the demonstration path compared to the previous year</t>
  </si>
  <si>
    <t>Food processing energy use in the demonstration path</t>
  </si>
  <si>
    <t>Changes in livestock numbers, production and emissions since 1990 and in the demonstration path for dairy farming (top) and sheep and beef farming (bottom)</t>
  </si>
  <si>
    <t>Land use for agriculture and forestry in the demonstration path</t>
  </si>
  <si>
    <t>Afforestation and deforestation by year in the demonstration path</t>
  </si>
  <si>
    <t>Total organic waste sent to landfill in the demonstration path</t>
  </si>
  <si>
    <t>Emissions and removals by budget period in the demonstration path and alternative paths A and B</t>
  </si>
  <si>
    <t>Sensitivity analysis of budget period emissions to selected factors or events</t>
  </si>
  <si>
    <t>Where our recommended emissions budget levels sit relative to the Headwinds and Tailwinds scenarios</t>
  </si>
  <si>
    <t>Chapter 8: Demonstrating emissions budgets can be fair, inclusive and equitable</t>
  </si>
  <si>
    <t>Figure 8.1</t>
  </si>
  <si>
    <t>Figure 8.2</t>
  </si>
  <si>
    <t>Figure 8.3</t>
  </si>
  <si>
    <t>Figure 8.4</t>
  </si>
  <si>
    <t>Figure 8.5</t>
  </si>
  <si>
    <t>Figure 8.6</t>
  </si>
  <si>
    <t>Figure 8.7</t>
  </si>
  <si>
    <t>Figure 8.8</t>
  </si>
  <si>
    <t>Figure 8.10</t>
  </si>
  <si>
    <t>Figure 8.11</t>
  </si>
  <si>
    <t>Figure 8.12</t>
  </si>
  <si>
    <t>Figure 8.13</t>
  </si>
  <si>
    <t>Projected annual increase and decrease in costs from fuel switching across the road transport, buildings and food processing sectors in the demonstration path compared to the current policy reference</t>
  </si>
  <si>
    <t>The projected increase and decrease in different elements of road transport costs in the demonstration path compared to the current policy reference, excluding the effects of mode shift and reduced travel demand</t>
  </si>
  <si>
    <t>The projected increase and decrease in different elements of space and water heating costs for homes and businesses in the demonstration path compared to the current policy reference, excluding energy efficiency improvements</t>
  </si>
  <si>
    <t>The projected increase and decrease in different elements of process heat costs for the food processing sector in the demonstration path compared to the current policy reference, excluding the effects of improved energy efficiency</t>
  </si>
  <si>
    <t>The impact on GDP – the difference in GDP between the demonstration path and the Current Policy Reference (CPR) case – of various sensitivity tests</t>
  </si>
  <si>
    <t>The change in output of milk solids, sheep and beef meat and forestry that would occur in the demonstration path over the first three emissions budgets and out to 2050</t>
  </si>
  <si>
    <t>The changes in demand for coal, fossil gas and liquid fossil fuels (in PJ), and in geothermal, wind and solar generation (in TWh) that would occur in the demonstration path over the first three emissions budgets and out to 2050</t>
  </si>
  <si>
    <t>The overall net change in jobs that our modelling estimates could occur in each region under the demonstration path relative to the Current Policy Reference case</t>
  </si>
  <si>
    <t>Modelled wholesale electricity prices in real dollars in the demonstration path and for two sensitivity tests</t>
  </si>
  <si>
    <t>Average annual vehicle and fuels costs under the demonstration path</t>
  </si>
  <si>
    <t>The average annual change in employment in the fossil gas, oil and coal sectors in each emissions budget period under the current policy reference case and the demonstration path</t>
  </si>
  <si>
    <t>The average annual change in employment in sheep, beef and grain farming in each emissions budget period under the Current Policy Reference case and demonstration path</t>
  </si>
  <si>
    <t>Chapter 9: Contributing to limiting warming to 1.5°C</t>
  </si>
  <si>
    <t>Note: Excludes illustrations and figures directly reproduced from other published sources</t>
  </si>
  <si>
    <t>Figure 9.4</t>
  </si>
  <si>
    <t>Figure 9.5</t>
  </si>
  <si>
    <t>Gross and net carbon dioxide emissions under the demonstration path between 2010 and 2050</t>
  </si>
  <si>
    <t>Reductions in agricultural methane in the demonstration path for the first three emissions budgets</t>
  </si>
  <si>
    <t>Chapter 10: Rules for measuring progress towards emissions budgets and 2050 targets</t>
  </si>
  <si>
    <t>Comparison of national forest net emissions using New Zealand’s Greenhouse Gas Inventory (stock change) and NDC (averaging) accounting</t>
  </si>
  <si>
    <t>Figure 10.1</t>
  </si>
  <si>
    <t>Chapter 22: Factors relevant to setting the level of
the Nationally Determined Contribution</t>
  </si>
  <si>
    <t>Figure 22.3</t>
  </si>
  <si>
    <t>Figure 22.4</t>
  </si>
  <si>
    <t>New Zealand’s past emissions targets and current NDC and projected net emissions (target accounting)</t>
  </si>
  <si>
    <t>Domestic emissions budget demonstration path, against current NDC and linear trajectories to IPCC 1.5 range in 2050</t>
  </si>
  <si>
    <t>Figure 23.1</t>
  </si>
  <si>
    <t>Figure 23.2</t>
  </si>
  <si>
    <t>Figure 23.3</t>
  </si>
  <si>
    <t>Aotearoa biogenic methane emissions by sector 2019</t>
  </si>
  <si>
    <t>Historic and Current Policy Reference case biogenic methane emissions from agriculture</t>
  </si>
  <si>
    <t>Historic and Current Policy Reference case biogenic methane emissions from waste</t>
  </si>
  <si>
    <t>Chapter 23: Eventual reductions in biogenic methane</t>
  </si>
  <si>
    <r>
      <t>Biogenic methane emissions (Mt CH</t>
    </r>
    <r>
      <rPr>
        <b/>
        <vertAlign val="subscript"/>
        <sz val="11"/>
        <color theme="1"/>
        <rFont val="Calibri"/>
        <family val="2"/>
      </rPr>
      <t>4</t>
    </r>
    <r>
      <rPr>
        <b/>
        <sz val="11"/>
        <color theme="1"/>
        <rFont val="Calibri"/>
        <family val="2"/>
        <scheme val="minor"/>
      </rPr>
      <t>)</t>
    </r>
  </si>
  <si>
    <t>Chapter 22: Factors relevant to setting the level of the Nationally Determined Contribution</t>
  </si>
  <si>
    <t>Published 24 June 2021</t>
  </si>
  <si>
    <r>
      <t>Emissions/removals (Mt CO</t>
    </r>
    <r>
      <rPr>
        <b/>
        <vertAlign val="subscript"/>
        <sz val="7.7"/>
        <color theme="1"/>
        <rFont val="Calibri"/>
        <family val="2"/>
      </rPr>
      <t>2</t>
    </r>
    <r>
      <rPr>
        <b/>
        <sz val="11"/>
        <color theme="1"/>
        <rFont val="Calibri"/>
        <family val="2"/>
        <scheme val="minor"/>
      </rPr>
      <t>e)</t>
    </r>
  </si>
  <si>
    <r>
      <t>Net long-lived gas emissions (Mt CO</t>
    </r>
    <r>
      <rPr>
        <b/>
        <vertAlign val="subscript"/>
        <sz val="11"/>
        <color theme="1"/>
        <rFont val="Calibri"/>
        <family val="2"/>
      </rPr>
      <t>2</t>
    </r>
    <r>
      <rPr>
        <b/>
        <sz val="11"/>
        <color theme="1"/>
        <rFont val="Calibri"/>
        <family val="2"/>
        <scheme val="minor"/>
      </rPr>
      <t>e)</t>
    </r>
  </si>
  <si>
    <r>
      <t>Long-lived gas emissions (Mt CO</t>
    </r>
    <r>
      <rPr>
        <b/>
        <vertAlign val="subscript"/>
        <sz val="11"/>
        <color theme="1"/>
        <rFont val="Calibri"/>
        <family val="2"/>
      </rPr>
      <t>2</t>
    </r>
    <r>
      <rPr>
        <b/>
        <sz val="11"/>
        <color theme="1"/>
        <rFont val="Calibri"/>
        <family val="2"/>
        <scheme val="minor"/>
      </rPr>
      <t>e)</t>
    </r>
  </si>
  <si>
    <r>
      <t>Total biogenic methane emissions (Mt CH</t>
    </r>
    <r>
      <rPr>
        <b/>
        <vertAlign val="subscript"/>
        <sz val="11"/>
        <color theme="1"/>
        <rFont val="Calibri"/>
        <family val="2"/>
      </rPr>
      <t>4</t>
    </r>
    <r>
      <rPr>
        <b/>
        <sz val="11"/>
        <color theme="1"/>
        <rFont val="Calibri"/>
        <family val="2"/>
        <scheme val="minor"/>
      </rPr>
      <t>)</t>
    </r>
  </si>
  <si>
    <t>Household light vehicle travel (billion km)</t>
  </si>
  <si>
    <t>Net Present Value ($k, excl. GST)</t>
  </si>
  <si>
    <t>Final energy use (PJ)</t>
  </si>
  <si>
    <t>Generation (TWh)</t>
  </si>
  <si>
    <t>Annual change in generation (TWh)</t>
  </si>
  <si>
    <t>Delivered energy use (PJ)</t>
  </si>
  <si>
    <t>Land area (million hectares)</t>
  </si>
  <si>
    <t>Land area (thousand hectares)</t>
  </si>
  <si>
    <t>Waste quantity (thousand tonnes)</t>
  </si>
  <si>
    <r>
      <t>Total emissions, all gases (Mt CO</t>
    </r>
    <r>
      <rPr>
        <b/>
        <vertAlign val="subscript"/>
        <sz val="11"/>
        <color theme="1"/>
        <rFont val="Calibri"/>
        <family val="2"/>
      </rPr>
      <t>2</t>
    </r>
    <r>
      <rPr>
        <b/>
        <sz val="11"/>
        <color theme="1"/>
        <rFont val="Calibri"/>
        <family val="2"/>
        <scheme val="minor"/>
      </rPr>
      <t>e)</t>
    </r>
  </si>
  <si>
    <r>
      <t>Potential emissions impact in budget period (Mt CO</t>
    </r>
    <r>
      <rPr>
        <b/>
        <vertAlign val="subscript"/>
        <sz val="11"/>
        <color theme="1"/>
        <rFont val="Calibri"/>
        <family val="2"/>
      </rPr>
      <t>2</t>
    </r>
    <r>
      <rPr>
        <b/>
        <sz val="11"/>
        <color theme="1"/>
        <rFont val="Calibri"/>
        <family val="2"/>
        <scheme val="minor"/>
      </rPr>
      <t>e)</t>
    </r>
  </si>
  <si>
    <t>Quantities indexed relative to 1990</t>
  </si>
  <si>
    <r>
      <t>Total emissions relative to recommended budgets (Mt CO</t>
    </r>
    <r>
      <rPr>
        <b/>
        <vertAlign val="subscript"/>
        <sz val="11"/>
        <color theme="1"/>
        <rFont val="Calibri"/>
        <family val="2"/>
      </rPr>
      <t>2</t>
    </r>
    <r>
      <rPr>
        <b/>
        <sz val="11"/>
        <color theme="1"/>
        <rFont val="Calibri"/>
        <family val="2"/>
        <scheme val="minor"/>
      </rPr>
      <t>e)</t>
    </r>
  </si>
  <si>
    <t>Percentage points difference from demonstration path</t>
  </si>
  <si>
    <t>GDP in 2035</t>
  </si>
  <si>
    <t>GDP in 2050</t>
  </si>
  <si>
    <t>Net change in worker-jobs</t>
  </si>
  <si>
    <t>Wholesale prices ($/MWh)</t>
  </si>
  <si>
    <t>Sensitivity test: Fossil gas price increases</t>
  </si>
  <si>
    <t>Sensitivity test: Tiwai stays</t>
  </si>
  <si>
    <t>Average annual costs ($/yr, incl. GST)</t>
  </si>
  <si>
    <t>Household 1</t>
  </si>
  <si>
    <t>Household 2</t>
  </si>
  <si>
    <t>Average annual change in worker-jobs</t>
  </si>
  <si>
    <t>Emissions (Mt CO₂)</t>
  </si>
  <si>
    <t>Agricultural methane emissions indexed to 2010</t>
  </si>
  <si>
    <t>Forest net emissions (Mt CO₂)</t>
  </si>
  <si>
    <r>
      <t>Net emissions, all gases (Mt CO</t>
    </r>
    <r>
      <rPr>
        <b/>
        <vertAlign val="subscript"/>
        <sz val="11"/>
        <color theme="1"/>
        <rFont val="Calibri"/>
        <family val="2"/>
      </rPr>
      <t>2</t>
    </r>
    <r>
      <rPr>
        <b/>
        <sz val="11"/>
        <color theme="1"/>
        <rFont val="Calibri"/>
        <family val="2"/>
        <scheme val="minor"/>
      </rPr>
      <t>e)</t>
    </r>
  </si>
  <si>
    <r>
      <t>Biogenic methane emissions from agriculture (Mt CH</t>
    </r>
    <r>
      <rPr>
        <b/>
        <vertAlign val="subscript"/>
        <sz val="11"/>
        <color theme="1"/>
        <rFont val="Calibri"/>
        <family val="2"/>
      </rPr>
      <t>4</t>
    </r>
    <r>
      <rPr>
        <b/>
        <sz val="11"/>
        <color theme="1"/>
        <rFont val="Calibri"/>
        <family val="2"/>
        <scheme val="minor"/>
      </rPr>
      <t>)</t>
    </r>
  </si>
  <si>
    <r>
      <t>Biogenic methane emissions from waste (Mt CH</t>
    </r>
    <r>
      <rPr>
        <b/>
        <vertAlign val="subscript"/>
        <sz val="11"/>
        <color theme="1"/>
        <rFont val="Calibri"/>
        <family val="2"/>
      </rPr>
      <t>4</t>
    </r>
    <r>
      <rPr>
        <b/>
        <sz val="11"/>
        <color theme="1"/>
        <rFont val="Calibri"/>
        <family val="2"/>
        <scheme val="minor"/>
      </rPr>
      <t>)</t>
    </r>
  </si>
  <si>
    <r>
      <t>Data for figures in the Commission's 2021 final advice to Government,</t>
    </r>
    <r>
      <rPr>
        <b/>
        <i/>
        <sz val="12"/>
        <color theme="1"/>
        <rFont val="Calibri"/>
        <family val="2"/>
      </rPr>
      <t xml:space="preserve"> Ināia tonu nei: a low emissions future for Aotearoa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</si>
</sst>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 ;\-#,##0.0\ "/>
    <numFmt numFmtId="167" formatCode="#,##0.00_ ;\-#,##0.00\ "/>
    <numFmt numFmtId="168" formatCode="#,##0.0"/>
    <numFmt numFmtId="169" formatCode="0.0"/>
    <numFmt numFmtId="170" formatCode="#,##0_ ;\-#,##0\ "/>
    <numFmt numFmtId="171" formatCode="0.0%"/>
    <numFmt numFmtId="172" formatCode="yyyy"/>
    <numFmt numFmtId="173" formatCode="#,##0.0_ ;[Red]\-#,##0.0\ "/>
    <numFmt numFmtId="174" formatCode="0.0000000"/>
    <numFmt numFmtId="175" formatCode="0.000"/>
  </numFmts>
  <fonts count="35">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8"/>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vertAlign val="subscript"/>
      <sz val="11"/>
      <color theme="1"/>
      <name val="Calibri"/>
      <family val="2"/>
    </font>
    <font>
      <b/>
      <vertAlign val="superscript"/>
      <sz val="11"/>
      <color theme="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vertAlign val="subscript"/>
      <sz val="9.9"/>
      <color theme="1"/>
      <name val="Calibri"/>
      <family val="2"/>
    </font>
    <font>
      <sz val="11"/>
      <name val="Calibri"/>
      <family val="2"/>
    </font>
    <font>
      <sz val="11"/>
      <name val="Calibri"/>
      <family val="2"/>
      <scheme val="minor"/>
    </font>
    <font>
      <b/>
      <sz val="11"/>
      <name val="Calibri"/>
      <family val="2"/>
      <scheme val="minor"/>
    </font>
    <font>
      <sz val="9.5"/>
      <color rgb="FF000000"/>
      <name val="Albany AMT"/>
    </font>
    <font>
      <sz val="10"/>
      <name val="Arial"/>
      <family val="2"/>
    </font>
    <font>
      <vertAlign val="subscript"/>
      <sz val="11"/>
      <color theme="1"/>
      <name val="Calibri"/>
      <family val="2"/>
    </font>
    <font>
      <b/>
      <vertAlign val="subscript"/>
      <sz val="7.7"/>
      <color theme="1"/>
      <name val="Calibri"/>
      <family val="2"/>
    </font>
    <font>
      <b/>
      <i/>
      <sz val="12"/>
      <color theme="1"/>
      <name val="Calibri"/>
      <family val="2"/>
    </font>
    <font>
      <sz val="14"/>
      <color theme="1"/>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5BC4BE"/>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3">
    <xf numFmtId="0" fontId="0" fillId="0" borderId="0"/>
    <xf numFmtId="9" fontId="2" fillId="0" borderId="0" applyFont="0" applyFill="0" applyBorder="0" applyAlignment="0" applyProtection="0"/>
    <xf numFmtId="0" fontId="5" fillId="0" borderId="0" applyNumberFormat="0" applyFill="0" applyBorder="0" applyAlignment="0" applyProtection="0"/>
    <xf numFmtId="0" fontId="7" fillId="0" borderId="0"/>
    <xf numFmtId="165" fontId="2" fillId="0" borderId="0" applyFont="0" applyFill="0" applyBorder="0" applyAlignment="0" applyProtection="0"/>
    <xf numFmtId="164" fontId="2" fillId="0" borderId="0" applyFon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4" applyNumberFormat="0" applyAlignment="0" applyProtection="0"/>
    <xf numFmtId="0" fontId="18" fillId="9" borderId="5" applyNumberFormat="0" applyAlignment="0" applyProtection="0"/>
    <xf numFmtId="0" fontId="19" fillId="9" borderId="4" applyNumberFormat="0" applyAlignment="0" applyProtection="0"/>
    <xf numFmtId="0" fontId="20" fillId="0" borderId="6" applyNumberFormat="0" applyFill="0" applyAlignment="0" applyProtection="0"/>
    <xf numFmtId="0" fontId="21" fillId="10" borderId="7" applyNumberFormat="0" applyAlignment="0" applyProtection="0"/>
    <xf numFmtId="0" fontId="22" fillId="0" borderId="0" applyNumberFormat="0" applyFill="0" applyBorder="0" applyAlignment="0" applyProtection="0"/>
    <xf numFmtId="0" fontId="2" fillId="11" borderId="8" applyNumberFormat="0" applyFont="0" applyAlignment="0" applyProtection="0"/>
    <xf numFmtId="0" fontId="23" fillId="0" borderId="0" applyNumberFormat="0" applyFill="0" applyBorder="0" applyAlignment="0" applyProtection="0"/>
    <xf numFmtId="0" fontId="1" fillId="0" borderId="9" applyNumberFormat="0" applyFill="0" applyAlignment="0" applyProtection="0"/>
    <xf numFmtId="0" fontId="24"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4"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4"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4"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4"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4"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6" fillId="0" borderId="0"/>
    <xf numFmtId="0" fontId="29" fillId="0" borderId="0"/>
    <xf numFmtId="0" fontId="30" fillId="0" borderId="0"/>
    <xf numFmtId="0" fontId="29" fillId="0" borderId="0"/>
  </cellStyleXfs>
  <cellXfs count="65">
    <xf numFmtId="0" fontId="0" fillId="0" borderId="0" xfId="0"/>
    <xf numFmtId="0" fontId="0" fillId="2" borderId="0" xfId="0" applyFill="1"/>
    <xf numFmtId="0" fontId="1" fillId="2" borderId="0" xfId="0" applyFont="1" applyFill="1"/>
    <xf numFmtId="0" fontId="3" fillId="2" borderId="0" xfId="0" applyFont="1" applyFill="1"/>
    <xf numFmtId="0" fontId="5" fillId="2" borderId="0" xfId="2" applyFill="1"/>
    <xf numFmtId="166" fontId="0" fillId="2" borderId="0" xfId="0" applyNumberFormat="1" applyFill="1"/>
    <xf numFmtId="167" fontId="0" fillId="2" borderId="0" xfId="0" applyNumberFormat="1" applyFill="1"/>
    <xf numFmtId="168" fontId="0" fillId="2" borderId="0" xfId="0" applyNumberFormat="1" applyFill="1"/>
    <xf numFmtId="169" fontId="0" fillId="2" borderId="0" xfId="0" applyNumberFormat="1" applyFill="1"/>
    <xf numFmtId="170" fontId="0" fillId="2" borderId="0" xfId="0" applyNumberFormat="1" applyFill="1"/>
    <xf numFmtId="0" fontId="6" fillId="2" borderId="0" xfId="0" applyFont="1" applyFill="1"/>
    <xf numFmtId="0" fontId="0" fillId="3" borderId="0" xfId="0" applyFill="1"/>
    <xf numFmtId="0" fontId="1" fillId="3" borderId="0" xfId="0" applyFont="1" applyFill="1"/>
    <xf numFmtId="171" fontId="0" fillId="2" borderId="0" xfId="0" applyNumberFormat="1" applyFill="1"/>
    <xf numFmtId="0" fontId="5" fillId="2" borderId="0" xfId="2" applyFill="1" applyAlignment="1">
      <alignment wrapText="1"/>
    </xf>
    <xf numFmtId="9" fontId="0" fillId="2" borderId="0" xfId="1" applyFont="1" applyFill="1"/>
    <xf numFmtId="0" fontId="0" fillId="2" borderId="0" xfId="0" applyFill="1" applyAlignment="1">
      <alignment wrapText="1"/>
    </xf>
    <xf numFmtId="172" fontId="0" fillId="2" borderId="0" xfId="0" applyNumberFormat="1" applyFill="1"/>
    <xf numFmtId="1" fontId="0" fillId="2" borderId="0" xfId="0" applyNumberFormat="1" applyFill="1"/>
    <xf numFmtId="0" fontId="1" fillId="3" borderId="0" xfId="0" applyFont="1" applyFill="1" applyAlignment="1"/>
    <xf numFmtId="0" fontId="1" fillId="2" borderId="0" xfId="0" applyFont="1" applyFill="1" applyAlignment="1"/>
    <xf numFmtId="0" fontId="1" fillId="4" borderId="0" xfId="0" applyFont="1" applyFill="1" applyAlignment="1"/>
    <xf numFmtId="0" fontId="0" fillId="4" borderId="0" xfId="0" applyFill="1"/>
    <xf numFmtId="0" fontId="1" fillId="4" borderId="0" xfId="0" applyFont="1" applyFill="1"/>
    <xf numFmtId="9" fontId="0" fillId="2" borderId="0" xfId="0" applyNumberFormat="1" applyFill="1"/>
    <xf numFmtId="173" fontId="0" fillId="2" borderId="0" xfId="0" applyNumberFormat="1" applyFill="1"/>
    <xf numFmtId="2" fontId="0" fillId="2" borderId="0" xfId="0" applyNumberFormat="1" applyFill="1"/>
    <xf numFmtId="0" fontId="0" fillId="2" borderId="0" xfId="0" applyFont="1" applyFill="1"/>
    <xf numFmtId="170" fontId="1" fillId="0" borderId="0" xfId="0" applyNumberFormat="1" applyFont="1"/>
    <xf numFmtId="44" fontId="0" fillId="2" borderId="0" xfId="5" applyNumberFormat="1" applyFont="1" applyFill="1"/>
    <xf numFmtId="0" fontId="1" fillId="0" borderId="0" xfId="0" applyFont="1"/>
    <xf numFmtId="43" fontId="0" fillId="2" borderId="0" xfId="4" applyNumberFormat="1" applyFont="1" applyFill="1"/>
    <xf numFmtId="43" fontId="1" fillId="2" borderId="0" xfId="4" applyNumberFormat="1" applyFont="1" applyFill="1"/>
    <xf numFmtId="170" fontId="0" fillId="2" borderId="0" xfId="0" applyNumberFormat="1" applyFont="1" applyFill="1"/>
    <xf numFmtId="167" fontId="0" fillId="2" borderId="0" xfId="0" applyNumberFormat="1" applyFont="1" applyFill="1"/>
    <xf numFmtId="174" fontId="0" fillId="2" borderId="0" xfId="0" applyNumberFormat="1" applyFill="1"/>
    <xf numFmtId="175" fontId="0" fillId="2" borderId="0" xfId="0" applyNumberFormat="1" applyFill="1"/>
    <xf numFmtId="171" fontId="0" fillId="2" borderId="0" xfId="1" applyNumberFormat="1" applyFont="1" applyFill="1"/>
    <xf numFmtId="170" fontId="3" fillId="2" borderId="0" xfId="0" applyNumberFormat="1" applyFont="1" applyFill="1" applyAlignment="1">
      <alignment wrapText="1"/>
    </xf>
    <xf numFmtId="0" fontId="3" fillId="2" borderId="0" xfId="0" applyFont="1" applyFill="1" applyAlignment="1">
      <alignment wrapText="1"/>
    </xf>
    <xf numFmtId="1" fontId="27" fillId="2" borderId="0" xfId="0" applyNumberFormat="1" applyFont="1" applyFill="1"/>
    <xf numFmtId="0" fontId="0" fillId="2" borderId="10" xfId="0" applyFill="1" applyBorder="1" applyAlignment="1">
      <alignment wrapText="1"/>
    </xf>
    <xf numFmtId="0" fontId="0" fillId="36" borderId="0" xfId="0" applyFont="1" applyFill="1"/>
    <xf numFmtId="0" fontId="0" fillId="36" borderId="0" xfId="0" applyFill="1"/>
    <xf numFmtId="0" fontId="34" fillId="36" borderId="0" xfId="0" applyFont="1" applyFill="1"/>
    <xf numFmtId="0" fontId="0" fillId="2" borderId="10" xfId="0" applyFill="1" applyBorder="1"/>
    <xf numFmtId="0" fontId="28" fillId="2" borderId="0" xfId="0" applyFont="1" applyFill="1" applyAlignment="1">
      <alignment horizontal="left" vertical="center" wrapText="1"/>
    </xf>
    <xf numFmtId="1" fontId="0" fillId="0" borderId="0" xfId="0" applyNumberFormat="1"/>
    <xf numFmtId="0" fontId="27" fillId="2" borderId="0" xfId="0" applyFont="1" applyFill="1" applyAlignment="1">
      <alignment horizontal="left"/>
    </xf>
    <xf numFmtId="172" fontId="0" fillId="2" borderId="10" xfId="0" applyNumberFormat="1" applyFill="1" applyBorder="1"/>
    <xf numFmtId="0" fontId="0" fillId="2" borderId="10" xfId="0" applyFont="1" applyFill="1" applyBorder="1"/>
    <xf numFmtId="0" fontId="0" fillId="2" borderId="10" xfId="0" applyFont="1" applyFill="1" applyBorder="1" applyAlignment="1">
      <alignment horizontal="right"/>
    </xf>
    <xf numFmtId="0" fontId="27" fillId="2" borderId="10" xfId="0" applyFont="1" applyFill="1" applyBorder="1"/>
    <xf numFmtId="0" fontId="0" fillId="2" borderId="10" xfId="0" applyFont="1" applyFill="1" applyBorder="1" applyAlignment="1">
      <alignment horizontal="center"/>
    </xf>
    <xf numFmtId="0" fontId="0" fillId="0" borderId="0" xfId="0"/>
    <xf numFmtId="0" fontId="0" fillId="2" borderId="0" xfId="0" applyFill="1"/>
    <xf numFmtId="0" fontId="0" fillId="2" borderId="10" xfId="0" applyFill="1" applyBorder="1" applyAlignment="1">
      <alignment horizontal="right"/>
    </xf>
    <xf numFmtId="0" fontId="1" fillId="2" borderId="10" xfId="0" applyFont="1" applyFill="1" applyBorder="1"/>
    <xf numFmtId="0" fontId="0" fillId="2" borderId="10" xfId="0" applyFont="1" applyFill="1" applyBorder="1" applyAlignment="1">
      <alignment wrapText="1"/>
    </xf>
    <xf numFmtId="0" fontId="0" fillId="2" borderId="0" xfId="0" applyFill="1"/>
    <xf numFmtId="0" fontId="3" fillId="2" borderId="0" xfId="0" applyFont="1" applyFill="1"/>
    <xf numFmtId="0" fontId="1" fillId="2" borderId="0" xfId="0" applyFont="1" applyFill="1"/>
    <xf numFmtId="0" fontId="27" fillId="2" borderId="0" xfId="0" applyFont="1" applyFill="1"/>
    <xf numFmtId="0" fontId="0" fillId="2" borderId="0" xfId="0" applyFill="1" applyAlignment="1">
      <alignment wrapText="1"/>
    </xf>
    <xf numFmtId="0" fontId="0" fillId="2" borderId="0" xfId="0" applyFont="1" applyFill="1"/>
  </cellXfs>
  <cellStyles count="53">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4" builtinId="3"/>
    <cellStyle name="Comma 2" xfId="47" xr:uid="{AFE6D28D-C677-45BF-9146-C1287F1AB445}"/>
    <cellStyle name="Currency" xfId="5" builtinId="4"/>
    <cellStyle name="Currency 2" xfId="48" xr:uid="{169635A8-31D1-4B39-9A88-A6010179C3AD}"/>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Input" xfId="14" builtinId="20" customBuiltin="1"/>
    <cellStyle name="Linked Cell" xfId="17" builtinId="24" customBuiltin="1"/>
    <cellStyle name="Neutral" xfId="13" builtinId="28" customBuiltin="1"/>
    <cellStyle name="Normal" xfId="0" builtinId="0"/>
    <cellStyle name="Normal 2" xfId="3" xr:uid="{0AD4EBBF-830D-4A55-A5DF-B4FE11E70EB5}"/>
    <cellStyle name="Normal 2 2" xfId="49" xr:uid="{D0DDFDD0-C229-469B-807F-EAD424180626}"/>
    <cellStyle name="Normal 3" xfId="50" xr:uid="{70BEAEB4-6724-474A-AB1C-1969D2D58BC7}"/>
    <cellStyle name="Normal 3 2" xfId="52" xr:uid="{4DA12A54-19BA-4EE4-B3EF-44B8C9F19494}"/>
    <cellStyle name="Normal 4" xfId="51" xr:uid="{73446856-ADE6-48A4-A810-B6A89EA11F4F}"/>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FAA74A"/>
      <color rgb="FF5BC4BE"/>
      <color rgb="FFA6C0CB"/>
      <color rgb="FF6AC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18" Type="http://schemas.openxmlformats.org/officeDocument/2006/relationships/image" Target="../media/image31.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17" Type="http://schemas.openxmlformats.org/officeDocument/2006/relationships/image" Target="../media/image30.png"/><Relationship Id="rId2" Type="http://schemas.openxmlformats.org/officeDocument/2006/relationships/image" Target="../media/image15.png"/><Relationship Id="rId16" Type="http://schemas.openxmlformats.org/officeDocument/2006/relationships/image" Target="../media/image29.png"/><Relationship Id="rId1" Type="http://schemas.openxmlformats.org/officeDocument/2006/relationships/image" Target="../media/image14.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5" Type="http://schemas.openxmlformats.org/officeDocument/2006/relationships/image" Target="../media/image2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4.png"/><Relationship Id="rId7" Type="http://schemas.openxmlformats.org/officeDocument/2006/relationships/image" Target="../media/image38.png"/><Relationship Id="rId12" Type="http://schemas.openxmlformats.org/officeDocument/2006/relationships/image" Target="../media/image43.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11" Type="http://schemas.openxmlformats.org/officeDocument/2006/relationships/image" Target="../media/image42.png"/><Relationship Id="rId5" Type="http://schemas.openxmlformats.org/officeDocument/2006/relationships/image" Target="../media/image36.png"/><Relationship Id="rId10" Type="http://schemas.openxmlformats.org/officeDocument/2006/relationships/image" Target="../media/image41.png"/><Relationship Id="rId4" Type="http://schemas.openxmlformats.org/officeDocument/2006/relationships/image" Target="../media/image35.png"/><Relationship Id="rId9" Type="http://schemas.openxmlformats.org/officeDocument/2006/relationships/image" Target="../media/image40.png"/></Relationships>
</file>

<file path=xl/drawings/_rels/drawing6.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8.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image" Target="../media/image47.png"/></Relationships>
</file>

<file path=xl/drawings/_rels/drawing9.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0</xdr:col>
      <xdr:colOff>111127</xdr:colOff>
      <xdr:row>0</xdr:row>
      <xdr:rowOff>76200</xdr:rowOff>
    </xdr:from>
    <xdr:to>
      <xdr:col>1</xdr:col>
      <xdr:colOff>1921974</xdr:colOff>
      <xdr:row>5</xdr:row>
      <xdr:rowOff>161925</xdr:rowOff>
    </xdr:to>
    <xdr:pic>
      <xdr:nvPicPr>
        <xdr:cNvPr id="4" name="Picture 1" descr="Logo&#10;&#10;Description automatically generated">
          <a:extLst>
            <a:ext uri="{FF2B5EF4-FFF2-40B4-BE49-F238E27FC236}">
              <a16:creationId xmlns:a16="http://schemas.microsoft.com/office/drawing/2014/main" id="{DE7B09BC-5ABA-486E-8804-6865D4A5CCC6}"/>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1127" y="76200"/>
          <a:ext cx="2185497" cy="1054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4</xdr:row>
      <xdr:rowOff>19050</xdr:rowOff>
    </xdr:from>
    <xdr:to>
      <xdr:col>1</xdr:col>
      <xdr:colOff>4706004</xdr:colOff>
      <xdr:row>39</xdr:row>
      <xdr:rowOff>86718</xdr:rowOff>
    </xdr:to>
    <xdr:pic>
      <xdr:nvPicPr>
        <xdr:cNvPr id="3" name="Picture 2">
          <a:extLst>
            <a:ext uri="{FF2B5EF4-FFF2-40B4-BE49-F238E27FC236}">
              <a16:creationId xmlns:a16="http://schemas.microsoft.com/office/drawing/2014/main" id="{73D99789-C872-484B-811D-CB481182D7C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28650" y="590550"/>
          <a:ext cx="4686954" cy="7116168"/>
        </a:xfrm>
        <a:prstGeom prst="rect">
          <a:avLst/>
        </a:prstGeom>
        <a:ln>
          <a:noFill/>
        </a:ln>
      </xdr:spPr>
    </xdr:pic>
    <xdr:clientData/>
  </xdr:twoCellAnchor>
  <xdr:twoCellAnchor editAs="oneCell">
    <xdr:from>
      <xdr:col>1</xdr:col>
      <xdr:colOff>0</xdr:colOff>
      <xdr:row>42</xdr:row>
      <xdr:rowOff>0</xdr:rowOff>
    </xdr:from>
    <xdr:to>
      <xdr:col>1</xdr:col>
      <xdr:colOff>4753638</xdr:colOff>
      <xdr:row>79</xdr:row>
      <xdr:rowOff>124826</xdr:rowOff>
    </xdr:to>
    <xdr:pic>
      <xdr:nvPicPr>
        <xdr:cNvPr id="4" name="Picture 3">
          <a:extLst>
            <a:ext uri="{FF2B5EF4-FFF2-40B4-BE49-F238E27FC236}">
              <a16:creationId xmlns:a16="http://schemas.microsoft.com/office/drawing/2014/main" id="{4A39FE3F-ADB0-4ACC-91C9-6D2FDA2AF63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09600" y="8382000"/>
          <a:ext cx="4753638" cy="7173326"/>
        </a:xfrm>
        <a:prstGeom prst="rect">
          <a:avLst/>
        </a:prstGeom>
      </xdr:spPr>
    </xdr:pic>
    <xdr:clientData/>
  </xdr:twoCellAnchor>
  <xdr:twoCellAnchor editAs="oneCell">
    <xdr:from>
      <xdr:col>1</xdr:col>
      <xdr:colOff>0</xdr:colOff>
      <xdr:row>83</xdr:row>
      <xdr:rowOff>0</xdr:rowOff>
    </xdr:from>
    <xdr:to>
      <xdr:col>1</xdr:col>
      <xdr:colOff>4763165</xdr:colOff>
      <xdr:row>116</xdr:row>
      <xdr:rowOff>153299</xdr:rowOff>
    </xdr:to>
    <xdr:pic>
      <xdr:nvPicPr>
        <xdr:cNvPr id="5" name="Picture 4">
          <a:extLst>
            <a:ext uri="{FF2B5EF4-FFF2-40B4-BE49-F238E27FC236}">
              <a16:creationId xmlns:a16="http://schemas.microsoft.com/office/drawing/2014/main" id="{FBE72335-F9CB-4323-A2D0-8124C46329E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09600" y="16002000"/>
          <a:ext cx="4763165" cy="6439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23</xdr:row>
      <xdr:rowOff>9524</xdr:rowOff>
    </xdr:from>
    <xdr:to>
      <xdr:col>2</xdr:col>
      <xdr:colOff>8452</xdr:colOff>
      <xdr:row>41</xdr:row>
      <xdr:rowOff>161925</xdr:rowOff>
    </xdr:to>
    <xdr:pic>
      <xdr:nvPicPr>
        <xdr:cNvPr id="3" name="Picture 2">
          <a:extLst>
            <a:ext uri="{FF2B5EF4-FFF2-40B4-BE49-F238E27FC236}">
              <a16:creationId xmlns:a16="http://schemas.microsoft.com/office/drawing/2014/main" id="{3A643FB5-15C2-4948-A987-75C24482991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4276724"/>
          <a:ext cx="4796352" cy="3619501"/>
        </a:xfrm>
        <a:prstGeom prst="rect">
          <a:avLst/>
        </a:prstGeom>
      </xdr:spPr>
    </xdr:pic>
    <xdr:clientData/>
  </xdr:twoCellAnchor>
  <xdr:twoCellAnchor editAs="oneCell">
    <xdr:from>
      <xdr:col>1</xdr:col>
      <xdr:colOff>0</xdr:colOff>
      <xdr:row>45</xdr:row>
      <xdr:rowOff>0</xdr:rowOff>
    </xdr:from>
    <xdr:to>
      <xdr:col>2</xdr:col>
      <xdr:colOff>29503</xdr:colOff>
      <xdr:row>61</xdr:row>
      <xdr:rowOff>66675</xdr:rowOff>
    </xdr:to>
    <xdr:pic>
      <xdr:nvPicPr>
        <xdr:cNvPr id="4" name="Picture 3">
          <a:extLst>
            <a:ext uri="{FF2B5EF4-FFF2-40B4-BE49-F238E27FC236}">
              <a16:creationId xmlns:a16="http://schemas.microsoft.com/office/drawing/2014/main" id="{42D72A02-F798-46F3-BD6C-FAF8F91F283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09600" y="8458200"/>
          <a:ext cx="4811053" cy="3152775"/>
        </a:xfrm>
        <a:prstGeom prst="rect">
          <a:avLst/>
        </a:prstGeom>
      </xdr:spPr>
    </xdr:pic>
    <xdr:clientData/>
  </xdr:twoCellAnchor>
  <xdr:twoCellAnchor editAs="oneCell">
    <xdr:from>
      <xdr:col>1</xdr:col>
      <xdr:colOff>0</xdr:colOff>
      <xdr:row>65</xdr:row>
      <xdr:rowOff>0</xdr:rowOff>
    </xdr:from>
    <xdr:to>
      <xdr:col>2</xdr:col>
      <xdr:colOff>50333</xdr:colOff>
      <xdr:row>83</xdr:row>
      <xdr:rowOff>0</xdr:rowOff>
    </xdr:to>
    <xdr:pic>
      <xdr:nvPicPr>
        <xdr:cNvPr id="7" name="Picture 6">
          <a:extLst>
            <a:ext uri="{FF2B5EF4-FFF2-40B4-BE49-F238E27FC236}">
              <a16:creationId xmlns:a16="http://schemas.microsoft.com/office/drawing/2014/main" id="{0A067EA2-97D9-4C87-B398-B7437B5FDF7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09600" y="12268200"/>
          <a:ext cx="4831883" cy="3467100"/>
        </a:xfrm>
        <a:prstGeom prst="rect">
          <a:avLst/>
        </a:prstGeom>
      </xdr:spPr>
    </xdr:pic>
    <xdr:clientData/>
  </xdr:twoCellAnchor>
  <xdr:twoCellAnchor editAs="oneCell">
    <xdr:from>
      <xdr:col>1</xdr:col>
      <xdr:colOff>0</xdr:colOff>
      <xdr:row>87</xdr:row>
      <xdr:rowOff>0</xdr:rowOff>
    </xdr:from>
    <xdr:to>
      <xdr:col>2</xdr:col>
      <xdr:colOff>66675</xdr:colOff>
      <xdr:row>106</xdr:row>
      <xdr:rowOff>12622</xdr:rowOff>
    </xdr:to>
    <xdr:pic>
      <xdr:nvPicPr>
        <xdr:cNvPr id="8" name="Picture 7">
          <a:extLst>
            <a:ext uri="{FF2B5EF4-FFF2-40B4-BE49-F238E27FC236}">
              <a16:creationId xmlns:a16="http://schemas.microsoft.com/office/drawing/2014/main" id="{AE512728-40CD-4194-B66D-4052439A013E}"/>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09600" y="16268700"/>
          <a:ext cx="4848225" cy="3663872"/>
        </a:xfrm>
        <a:prstGeom prst="rect">
          <a:avLst/>
        </a:prstGeom>
      </xdr:spPr>
    </xdr:pic>
    <xdr:clientData/>
  </xdr:twoCellAnchor>
  <xdr:twoCellAnchor editAs="oneCell">
    <xdr:from>
      <xdr:col>1</xdr:col>
      <xdr:colOff>0</xdr:colOff>
      <xdr:row>131</xdr:row>
      <xdr:rowOff>0</xdr:rowOff>
    </xdr:from>
    <xdr:to>
      <xdr:col>2</xdr:col>
      <xdr:colOff>28575</xdr:colOff>
      <xdr:row>149</xdr:row>
      <xdr:rowOff>49315</xdr:rowOff>
    </xdr:to>
    <xdr:pic>
      <xdr:nvPicPr>
        <xdr:cNvPr id="10" name="Picture 9">
          <a:extLst>
            <a:ext uri="{FF2B5EF4-FFF2-40B4-BE49-F238E27FC236}">
              <a16:creationId xmlns:a16="http://schemas.microsoft.com/office/drawing/2014/main" id="{B3681FB8-64F0-4052-B366-235B9314CBB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09600" y="24650700"/>
          <a:ext cx="4810125" cy="3516415"/>
        </a:xfrm>
        <a:prstGeom prst="rect">
          <a:avLst/>
        </a:prstGeom>
      </xdr:spPr>
    </xdr:pic>
    <xdr:clientData/>
  </xdr:twoCellAnchor>
  <xdr:twoCellAnchor editAs="oneCell">
    <xdr:from>
      <xdr:col>1</xdr:col>
      <xdr:colOff>9525</xdr:colOff>
      <xdr:row>153</xdr:row>
      <xdr:rowOff>9526</xdr:rowOff>
    </xdr:from>
    <xdr:to>
      <xdr:col>2</xdr:col>
      <xdr:colOff>38100</xdr:colOff>
      <xdr:row>170</xdr:row>
      <xdr:rowOff>10729</xdr:rowOff>
    </xdr:to>
    <xdr:pic>
      <xdr:nvPicPr>
        <xdr:cNvPr id="11" name="Picture 10">
          <a:extLst>
            <a:ext uri="{FF2B5EF4-FFF2-40B4-BE49-F238E27FC236}">
              <a16:creationId xmlns:a16="http://schemas.microsoft.com/office/drawing/2014/main" id="{85797E47-F420-4D44-8DFD-D037D17071C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19125" y="28851226"/>
          <a:ext cx="4810125" cy="3454482"/>
        </a:xfrm>
        <a:prstGeom prst="rect">
          <a:avLst/>
        </a:prstGeom>
      </xdr:spPr>
    </xdr:pic>
    <xdr:clientData/>
  </xdr:twoCellAnchor>
  <xdr:twoCellAnchor editAs="oneCell">
    <xdr:from>
      <xdr:col>1</xdr:col>
      <xdr:colOff>0</xdr:colOff>
      <xdr:row>109</xdr:row>
      <xdr:rowOff>0</xdr:rowOff>
    </xdr:from>
    <xdr:to>
      <xdr:col>2</xdr:col>
      <xdr:colOff>34707</xdr:colOff>
      <xdr:row>126</xdr:row>
      <xdr:rowOff>99369</xdr:rowOff>
    </xdr:to>
    <xdr:pic>
      <xdr:nvPicPr>
        <xdr:cNvPr id="14" name="Picture 13">
          <a:extLst>
            <a:ext uri="{FF2B5EF4-FFF2-40B4-BE49-F238E27FC236}">
              <a16:creationId xmlns:a16="http://schemas.microsoft.com/office/drawing/2014/main" id="{A388D462-C221-4E63-8A38-BB2846E7A67A}"/>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09600" y="20840700"/>
          <a:ext cx="4816257" cy="3566469"/>
        </a:xfrm>
        <a:prstGeom prst="rect">
          <a:avLst/>
        </a:prstGeom>
      </xdr:spPr>
    </xdr:pic>
    <xdr:clientData/>
  </xdr:twoCellAnchor>
  <xdr:twoCellAnchor editAs="oneCell">
    <xdr:from>
      <xdr:col>1</xdr:col>
      <xdr:colOff>0</xdr:colOff>
      <xdr:row>4</xdr:row>
      <xdr:rowOff>0</xdr:rowOff>
    </xdr:from>
    <xdr:to>
      <xdr:col>2</xdr:col>
      <xdr:colOff>37122</xdr:colOff>
      <xdr:row>19</xdr:row>
      <xdr:rowOff>85725</xdr:rowOff>
    </xdr:to>
    <xdr:pic>
      <xdr:nvPicPr>
        <xdr:cNvPr id="19" name="Picture 18">
          <a:extLst>
            <a:ext uri="{FF2B5EF4-FFF2-40B4-BE49-F238E27FC236}">
              <a16:creationId xmlns:a16="http://schemas.microsoft.com/office/drawing/2014/main" id="{4E10206B-BCFB-4292-A228-1EBB54CB8B99}"/>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09600" y="571500"/>
          <a:ext cx="4818672" cy="3019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1</xdr:rowOff>
    </xdr:from>
    <xdr:to>
      <xdr:col>2</xdr:col>
      <xdr:colOff>0</xdr:colOff>
      <xdr:row>17</xdr:row>
      <xdr:rowOff>35951</xdr:rowOff>
    </xdr:to>
    <xdr:pic>
      <xdr:nvPicPr>
        <xdr:cNvPr id="2" name="Picture 1">
          <a:extLst>
            <a:ext uri="{FF2B5EF4-FFF2-40B4-BE49-F238E27FC236}">
              <a16:creationId xmlns:a16="http://schemas.microsoft.com/office/drawing/2014/main" id="{C7D34418-7869-48D5-9911-45F39D506C0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571501"/>
          <a:ext cx="4714875" cy="2550550"/>
        </a:xfrm>
        <a:prstGeom prst="rect">
          <a:avLst/>
        </a:prstGeom>
      </xdr:spPr>
    </xdr:pic>
    <xdr:clientData/>
  </xdr:twoCellAnchor>
  <xdr:twoCellAnchor editAs="oneCell">
    <xdr:from>
      <xdr:col>1</xdr:col>
      <xdr:colOff>0</xdr:colOff>
      <xdr:row>20</xdr:row>
      <xdr:rowOff>154214</xdr:rowOff>
    </xdr:from>
    <xdr:to>
      <xdr:col>2</xdr:col>
      <xdr:colOff>907</xdr:colOff>
      <xdr:row>39</xdr:row>
      <xdr:rowOff>40132</xdr:rowOff>
    </xdr:to>
    <xdr:pic>
      <xdr:nvPicPr>
        <xdr:cNvPr id="3" name="Picture 2">
          <a:extLst>
            <a:ext uri="{FF2B5EF4-FFF2-40B4-BE49-F238E27FC236}">
              <a16:creationId xmlns:a16="http://schemas.microsoft.com/office/drawing/2014/main" id="{90F7957B-BC49-42C9-BA8D-FDCA7C43896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4071" y="3601357"/>
          <a:ext cx="4934857" cy="3371161"/>
        </a:xfrm>
        <a:prstGeom prst="rect">
          <a:avLst/>
        </a:prstGeom>
      </xdr:spPr>
    </xdr:pic>
    <xdr:clientData/>
  </xdr:twoCellAnchor>
  <xdr:twoCellAnchor editAs="oneCell">
    <xdr:from>
      <xdr:col>1</xdr:col>
      <xdr:colOff>1</xdr:colOff>
      <xdr:row>43</xdr:row>
      <xdr:rowOff>0</xdr:rowOff>
    </xdr:from>
    <xdr:to>
      <xdr:col>2</xdr:col>
      <xdr:colOff>40126</xdr:colOff>
      <xdr:row>62</xdr:row>
      <xdr:rowOff>16328</xdr:rowOff>
    </xdr:to>
    <xdr:pic>
      <xdr:nvPicPr>
        <xdr:cNvPr id="4" name="Picture 3">
          <a:extLst>
            <a:ext uri="{FF2B5EF4-FFF2-40B4-BE49-F238E27FC236}">
              <a16:creationId xmlns:a16="http://schemas.microsoft.com/office/drawing/2014/main" id="{18B4ED13-207B-4841-A701-AE9AD9C7DCF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44072" y="7620000"/>
          <a:ext cx="4984054" cy="3501571"/>
        </a:xfrm>
        <a:prstGeom prst="rect">
          <a:avLst/>
        </a:prstGeom>
      </xdr:spPr>
    </xdr:pic>
    <xdr:clientData/>
  </xdr:twoCellAnchor>
  <xdr:twoCellAnchor editAs="oneCell">
    <xdr:from>
      <xdr:col>1</xdr:col>
      <xdr:colOff>1</xdr:colOff>
      <xdr:row>65</xdr:row>
      <xdr:rowOff>154214</xdr:rowOff>
    </xdr:from>
    <xdr:to>
      <xdr:col>2</xdr:col>
      <xdr:colOff>12247</xdr:colOff>
      <xdr:row>82</xdr:row>
      <xdr:rowOff>65858</xdr:rowOff>
    </xdr:to>
    <xdr:pic>
      <xdr:nvPicPr>
        <xdr:cNvPr id="5" name="Picture 4">
          <a:extLst>
            <a:ext uri="{FF2B5EF4-FFF2-40B4-BE49-F238E27FC236}">
              <a16:creationId xmlns:a16="http://schemas.microsoft.com/office/drawing/2014/main" id="{8BE0FE71-9C32-49A6-A2EB-816ED13625F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44072" y="11765643"/>
          <a:ext cx="4953000" cy="3068954"/>
        </a:xfrm>
        <a:prstGeom prst="rect">
          <a:avLst/>
        </a:prstGeom>
      </xdr:spPr>
    </xdr:pic>
    <xdr:clientData/>
  </xdr:twoCellAnchor>
  <xdr:twoCellAnchor editAs="oneCell">
    <xdr:from>
      <xdr:col>1</xdr:col>
      <xdr:colOff>1</xdr:colOff>
      <xdr:row>86</xdr:row>
      <xdr:rowOff>0</xdr:rowOff>
    </xdr:from>
    <xdr:to>
      <xdr:col>2</xdr:col>
      <xdr:colOff>12615</xdr:colOff>
      <xdr:row>104</xdr:row>
      <xdr:rowOff>0</xdr:rowOff>
    </xdr:to>
    <xdr:pic>
      <xdr:nvPicPr>
        <xdr:cNvPr id="6" name="Picture 5">
          <a:extLst>
            <a:ext uri="{FF2B5EF4-FFF2-40B4-BE49-F238E27FC236}">
              <a16:creationId xmlns:a16="http://schemas.microsoft.com/office/drawing/2014/main" id="{522F6E6B-05D5-4FEE-94CB-00AEA4DDBBB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44072" y="15421429"/>
          <a:ext cx="4959718" cy="3265714"/>
        </a:xfrm>
        <a:prstGeom prst="rect">
          <a:avLst/>
        </a:prstGeom>
      </xdr:spPr>
    </xdr:pic>
    <xdr:clientData/>
  </xdr:twoCellAnchor>
  <xdr:twoCellAnchor editAs="oneCell">
    <xdr:from>
      <xdr:col>1</xdr:col>
      <xdr:colOff>0</xdr:colOff>
      <xdr:row>107</xdr:row>
      <xdr:rowOff>1</xdr:rowOff>
    </xdr:from>
    <xdr:to>
      <xdr:col>2</xdr:col>
      <xdr:colOff>0</xdr:colOff>
      <xdr:row>122</xdr:row>
      <xdr:rowOff>143148</xdr:rowOff>
    </xdr:to>
    <xdr:pic>
      <xdr:nvPicPr>
        <xdr:cNvPr id="7" name="Picture 6">
          <a:extLst>
            <a:ext uri="{FF2B5EF4-FFF2-40B4-BE49-F238E27FC236}">
              <a16:creationId xmlns:a16="http://schemas.microsoft.com/office/drawing/2014/main" id="{83E04968-8F52-4BF8-B1BE-EC7655C8CE6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44071" y="19231430"/>
          <a:ext cx="4943929" cy="2867750"/>
        </a:xfrm>
        <a:prstGeom prst="rect">
          <a:avLst/>
        </a:prstGeom>
      </xdr:spPr>
    </xdr:pic>
    <xdr:clientData/>
  </xdr:twoCellAnchor>
  <xdr:twoCellAnchor editAs="oneCell">
    <xdr:from>
      <xdr:col>0</xdr:col>
      <xdr:colOff>644070</xdr:colOff>
      <xdr:row>126</xdr:row>
      <xdr:rowOff>3</xdr:rowOff>
    </xdr:from>
    <xdr:to>
      <xdr:col>2</xdr:col>
      <xdr:colOff>18143</xdr:colOff>
      <xdr:row>146</xdr:row>
      <xdr:rowOff>170822</xdr:rowOff>
    </xdr:to>
    <xdr:pic>
      <xdr:nvPicPr>
        <xdr:cNvPr id="8" name="Picture 7">
          <a:extLst>
            <a:ext uri="{FF2B5EF4-FFF2-40B4-BE49-F238E27FC236}">
              <a16:creationId xmlns:a16="http://schemas.microsoft.com/office/drawing/2014/main" id="{F6D16B40-325D-4428-9EDF-1CE24A0ACFD7}"/>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44070" y="22678574"/>
          <a:ext cx="4962073" cy="3799391"/>
        </a:xfrm>
        <a:prstGeom prst="rect">
          <a:avLst/>
        </a:prstGeom>
      </xdr:spPr>
    </xdr:pic>
    <xdr:clientData/>
  </xdr:twoCellAnchor>
  <xdr:twoCellAnchor editAs="oneCell">
    <xdr:from>
      <xdr:col>1</xdr:col>
      <xdr:colOff>1</xdr:colOff>
      <xdr:row>150</xdr:row>
      <xdr:rowOff>1</xdr:rowOff>
    </xdr:from>
    <xdr:to>
      <xdr:col>2</xdr:col>
      <xdr:colOff>12246</xdr:colOff>
      <xdr:row>165</xdr:row>
      <xdr:rowOff>46718</xdr:rowOff>
    </xdr:to>
    <xdr:pic>
      <xdr:nvPicPr>
        <xdr:cNvPr id="9" name="Picture 8">
          <a:extLst>
            <a:ext uri="{FF2B5EF4-FFF2-40B4-BE49-F238E27FC236}">
              <a16:creationId xmlns:a16="http://schemas.microsoft.com/office/drawing/2014/main" id="{EC24BE07-E7EF-4636-BA78-56E2FEBB47A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44072" y="27032858"/>
          <a:ext cx="4952999" cy="2952749"/>
        </a:xfrm>
        <a:prstGeom prst="rect">
          <a:avLst/>
        </a:prstGeom>
      </xdr:spPr>
    </xdr:pic>
    <xdr:clientData/>
  </xdr:twoCellAnchor>
  <xdr:twoCellAnchor editAs="oneCell">
    <xdr:from>
      <xdr:col>1</xdr:col>
      <xdr:colOff>1</xdr:colOff>
      <xdr:row>169</xdr:row>
      <xdr:rowOff>0</xdr:rowOff>
    </xdr:from>
    <xdr:to>
      <xdr:col>2</xdr:col>
      <xdr:colOff>8225</xdr:colOff>
      <xdr:row>187</xdr:row>
      <xdr:rowOff>12247</xdr:rowOff>
    </xdr:to>
    <xdr:pic>
      <xdr:nvPicPr>
        <xdr:cNvPr id="10" name="Picture 9">
          <a:extLst>
            <a:ext uri="{FF2B5EF4-FFF2-40B4-BE49-F238E27FC236}">
              <a16:creationId xmlns:a16="http://schemas.microsoft.com/office/drawing/2014/main" id="{2271AFAE-367E-4C63-B662-6D05CB00371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44072" y="30480000"/>
          <a:ext cx="4955328" cy="3274786"/>
        </a:xfrm>
        <a:prstGeom prst="rect">
          <a:avLst/>
        </a:prstGeom>
      </xdr:spPr>
    </xdr:pic>
    <xdr:clientData/>
  </xdr:twoCellAnchor>
  <xdr:twoCellAnchor editAs="oneCell">
    <xdr:from>
      <xdr:col>1</xdr:col>
      <xdr:colOff>0</xdr:colOff>
      <xdr:row>191</xdr:row>
      <xdr:rowOff>0</xdr:rowOff>
    </xdr:from>
    <xdr:to>
      <xdr:col>2</xdr:col>
      <xdr:colOff>0</xdr:colOff>
      <xdr:row>210</xdr:row>
      <xdr:rowOff>75181</xdr:rowOff>
    </xdr:to>
    <xdr:pic>
      <xdr:nvPicPr>
        <xdr:cNvPr id="11" name="Picture 10">
          <a:extLst>
            <a:ext uri="{FF2B5EF4-FFF2-40B4-BE49-F238E27FC236}">
              <a16:creationId xmlns:a16="http://schemas.microsoft.com/office/drawing/2014/main" id="{29F68516-FBFD-48EA-8A22-55DEEF4AA8BA}"/>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644071" y="34471429"/>
          <a:ext cx="4943929" cy="3522323"/>
        </a:xfrm>
        <a:prstGeom prst="rect">
          <a:avLst/>
        </a:prstGeom>
      </xdr:spPr>
    </xdr:pic>
    <xdr:clientData/>
  </xdr:twoCellAnchor>
  <xdr:twoCellAnchor editAs="oneCell">
    <xdr:from>
      <xdr:col>1</xdr:col>
      <xdr:colOff>0</xdr:colOff>
      <xdr:row>214</xdr:row>
      <xdr:rowOff>0</xdr:rowOff>
    </xdr:from>
    <xdr:to>
      <xdr:col>2</xdr:col>
      <xdr:colOff>12097</xdr:colOff>
      <xdr:row>232</xdr:row>
      <xdr:rowOff>69396</xdr:rowOff>
    </xdr:to>
    <xdr:pic>
      <xdr:nvPicPr>
        <xdr:cNvPr id="12" name="Picture 11">
          <a:extLst>
            <a:ext uri="{FF2B5EF4-FFF2-40B4-BE49-F238E27FC236}">
              <a16:creationId xmlns:a16="http://schemas.microsoft.com/office/drawing/2014/main" id="{E7805CC5-0969-414A-9786-EA606823D62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44071" y="38644286"/>
          <a:ext cx="4952851" cy="3338285"/>
        </a:xfrm>
        <a:prstGeom prst="rect">
          <a:avLst/>
        </a:prstGeom>
      </xdr:spPr>
    </xdr:pic>
    <xdr:clientData/>
  </xdr:twoCellAnchor>
  <xdr:twoCellAnchor editAs="oneCell">
    <xdr:from>
      <xdr:col>1</xdr:col>
      <xdr:colOff>0</xdr:colOff>
      <xdr:row>236</xdr:row>
      <xdr:rowOff>0</xdr:rowOff>
    </xdr:from>
    <xdr:to>
      <xdr:col>2</xdr:col>
      <xdr:colOff>57394</xdr:colOff>
      <xdr:row>274</xdr:row>
      <xdr:rowOff>2777</xdr:rowOff>
    </xdr:to>
    <xdr:pic>
      <xdr:nvPicPr>
        <xdr:cNvPr id="13" name="Picture 12">
          <a:extLst>
            <a:ext uri="{FF2B5EF4-FFF2-40B4-BE49-F238E27FC236}">
              <a16:creationId xmlns:a16="http://schemas.microsoft.com/office/drawing/2014/main" id="{A67756C5-7F84-4043-A424-B525355B4635}"/>
            </a:ext>
          </a:extLst>
        </xdr:cNvPr>
        <xdr:cNvPicPr>
          <a:picLocks noChangeAspect="1"/>
        </xdr:cNvPicPr>
      </xdr:nvPicPr>
      <xdr:blipFill>
        <a:blip xmlns:r="http://schemas.openxmlformats.org/officeDocument/2006/relationships" r:embed="rId12"/>
        <a:stretch>
          <a:fillRect/>
        </a:stretch>
      </xdr:blipFill>
      <xdr:spPr>
        <a:xfrm>
          <a:off x="644071" y="42653857"/>
          <a:ext cx="5001323" cy="6897063"/>
        </a:xfrm>
        <a:prstGeom prst="rect">
          <a:avLst/>
        </a:prstGeom>
      </xdr:spPr>
    </xdr:pic>
    <xdr:clientData/>
  </xdr:twoCellAnchor>
  <xdr:twoCellAnchor editAs="oneCell">
    <xdr:from>
      <xdr:col>1</xdr:col>
      <xdr:colOff>0</xdr:colOff>
      <xdr:row>277</xdr:row>
      <xdr:rowOff>0</xdr:rowOff>
    </xdr:from>
    <xdr:to>
      <xdr:col>2</xdr:col>
      <xdr:colOff>908</xdr:colOff>
      <xdr:row>295</xdr:row>
      <xdr:rowOff>169947</xdr:rowOff>
    </xdr:to>
    <xdr:pic>
      <xdr:nvPicPr>
        <xdr:cNvPr id="15" name="Picture 14">
          <a:extLst>
            <a:ext uri="{FF2B5EF4-FFF2-40B4-BE49-F238E27FC236}">
              <a16:creationId xmlns:a16="http://schemas.microsoft.com/office/drawing/2014/main" id="{5811CF5F-72F4-433B-84CF-7C2ED9BB1479}"/>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44071" y="50101500"/>
          <a:ext cx="4934858" cy="3435661"/>
        </a:xfrm>
        <a:prstGeom prst="rect">
          <a:avLst/>
        </a:prstGeom>
      </xdr:spPr>
    </xdr:pic>
    <xdr:clientData/>
  </xdr:twoCellAnchor>
  <xdr:twoCellAnchor editAs="oneCell">
    <xdr:from>
      <xdr:col>1</xdr:col>
      <xdr:colOff>0</xdr:colOff>
      <xdr:row>299</xdr:row>
      <xdr:rowOff>0</xdr:rowOff>
    </xdr:from>
    <xdr:to>
      <xdr:col>1</xdr:col>
      <xdr:colOff>4711791</xdr:colOff>
      <xdr:row>321</xdr:row>
      <xdr:rowOff>123825</xdr:rowOff>
    </xdr:to>
    <xdr:pic>
      <xdr:nvPicPr>
        <xdr:cNvPr id="16" name="Picture 15">
          <a:extLst>
            <a:ext uri="{FF2B5EF4-FFF2-40B4-BE49-F238E27FC236}">
              <a16:creationId xmlns:a16="http://schemas.microsoft.com/office/drawing/2014/main" id="{505B420F-BE49-47D8-8737-B55113B1FB4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44071" y="54102000"/>
          <a:ext cx="4930866" cy="4118429"/>
        </a:xfrm>
        <a:prstGeom prst="rect">
          <a:avLst/>
        </a:prstGeom>
      </xdr:spPr>
    </xdr:pic>
    <xdr:clientData/>
  </xdr:twoCellAnchor>
  <xdr:twoCellAnchor editAs="oneCell">
    <xdr:from>
      <xdr:col>1</xdr:col>
      <xdr:colOff>0</xdr:colOff>
      <xdr:row>325</xdr:row>
      <xdr:rowOff>0</xdr:rowOff>
    </xdr:from>
    <xdr:to>
      <xdr:col>2</xdr:col>
      <xdr:colOff>12246</xdr:colOff>
      <xdr:row>341</xdr:row>
      <xdr:rowOff>12247</xdr:rowOff>
    </xdr:to>
    <xdr:pic>
      <xdr:nvPicPr>
        <xdr:cNvPr id="17" name="Picture 16">
          <a:extLst>
            <a:ext uri="{FF2B5EF4-FFF2-40B4-BE49-F238E27FC236}">
              <a16:creationId xmlns:a16="http://schemas.microsoft.com/office/drawing/2014/main" id="{C5AD6F68-EEBA-4DC7-9CD2-D786D43EA392}"/>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44071" y="58828214"/>
          <a:ext cx="4953000" cy="2911929"/>
        </a:xfrm>
        <a:prstGeom prst="rect">
          <a:avLst/>
        </a:prstGeom>
      </xdr:spPr>
    </xdr:pic>
    <xdr:clientData/>
  </xdr:twoCellAnchor>
  <xdr:twoCellAnchor editAs="oneCell">
    <xdr:from>
      <xdr:col>1</xdr:col>
      <xdr:colOff>0</xdr:colOff>
      <xdr:row>344</xdr:row>
      <xdr:rowOff>1</xdr:rowOff>
    </xdr:from>
    <xdr:to>
      <xdr:col>2</xdr:col>
      <xdr:colOff>0</xdr:colOff>
      <xdr:row>362</xdr:row>
      <xdr:rowOff>189094</xdr:rowOff>
    </xdr:to>
    <xdr:pic>
      <xdr:nvPicPr>
        <xdr:cNvPr id="18" name="Picture 17">
          <a:extLst>
            <a:ext uri="{FF2B5EF4-FFF2-40B4-BE49-F238E27FC236}">
              <a16:creationId xmlns:a16="http://schemas.microsoft.com/office/drawing/2014/main" id="{2744BDFF-3FC4-496D-8307-152C3C3EC859}"/>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644071" y="62284430"/>
          <a:ext cx="4943929" cy="4037646"/>
        </a:xfrm>
        <a:prstGeom prst="rect">
          <a:avLst/>
        </a:prstGeom>
      </xdr:spPr>
    </xdr:pic>
    <xdr:clientData/>
  </xdr:twoCellAnchor>
  <xdr:twoCellAnchor editAs="oneCell">
    <xdr:from>
      <xdr:col>1</xdr:col>
      <xdr:colOff>0</xdr:colOff>
      <xdr:row>369</xdr:row>
      <xdr:rowOff>1</xdr:rowOff>
    </xdr:from>
    <xdr:to>
      <xdr:col>2</xdr:col>
      <xdr:colOff>492</xdr:colOff>
      <xdr:row>407</xdr:row>
      <xdr:rowOff>124732</xdr:rowOff>
    </xdr:to>
    <xdr:pic>
      <xdr:nvPicPr>
        <xdr:cNvPr id="19" name="Picture 18">
          <a:extLst>
            <a:ext uri="{FF2B5EF4-FFF2-40B4-BE49-F238E27FC236}">
              <a16:creationId xmlns:a16="http://schemas.microsoft.com/office/drawing/2014/main" id="{EBA92DE4-EBF0-45B3-BBAD-35A2B5DD8FCA}"/>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644071" y="66829215"/>
          <a:ext cx="4944421" cy="7248071"/>
        </a:xfrm>
        <a:prstGeom prst="rect">
          <a:avLst/>
        </a:prstGeom>
      </xdr:spPr>
    </xdr:pic>
    <xdr:clientData/>
  </xdr:twoCellAnchor>
  <xdr:twoCellAnchor editAs="oneCell">
    <xdr:from>
      <xdr:col>1</xdr:col>
      <xdr:colOff>1</xdr:colOff>
      <xdr:row>422</xdr:row>
      <xdr:rowOff>1</xdr:rowOff>
    </xdr:from>
    <xdr:to>
      <xdr:col>2</xdr:col>
      <xdr:colOff>909</xdr:colOff>
      <xdr:row>437</xdr:row>
      <xdr:rowOff>22164</xdr:rowOff>
    </xdr:to>
    <xdr:pic>
      <xdr:nvPicPr>
        <xdr:cNvPr id="20" name="Picture 19">
          <a:extLst>
            <a:ext uri="{FF2B5EF4-FFF2-40B4-BE49-F238E27FC236}">
              <a16:creationId xmlns:a16="http://schemas.microsoft.com/office/drawing/2014/main" id="{981EFC15-C8FE-46D2-B7CC-A6744DB9570E}"/>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644072" y="74639715"/>
          <a:ext cx="4934858" cy="2781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4</xdr:row>
      <xdr:rowOff>1</xdr:rowOff>
    </xdr:from>
    <xdr:to>
      <xdr:col>2</xdr:col>
      <xdr:colOff>0</xdr:colOff>
      <xdr:row>23</xdr:row>
      <xdr:rowOff>172358</xdr:rowOff>
    </xdr:to>
    <xdr:pic>
      <xdr:nvPicPr>
        <xdr:cNvPr id="20" name="Picture 19">
          <a:extLst>
            <a:ext uri="{FF2B5EF4-FFF2-40B4-BE49-F238E27FC236}">
              <a16:creationId xmlns:a16="http://schemas.microsoft.com/office/drawing/2014/main" id="{0FE0E7DA-AFC1-4B35-ACD5-2427FA8EFF4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4072" y="544287"/>
          <a:ext cx="4943928" cy="3619500"/>
        </a:xfrm>
        <a:prstGeom prst="rect">
          <a:avLst/>
        </a:prstGeom>
      </xdr:spPr>
    </xdr:pic>
    <xdr:clientData/>
  </xdr:twoCellAnchor>
  <xdr:twoCellAnchor editAs="oneCell">
    <xdr:from>
      <xdr:col>0</xdr:col>
      <xdr:colOff>616859</xdr:colOff>
      <xdr:row>27</xdr:row>
      <xdr:rowOff>0</xdr:rowOff>
    </xdr:from>
    <xdr:to>
      <xdr:col>2</xdr:col>
      <xdr:colOff>2271</xdr:colOff>
      <xdr:row>45</xdr:row>
      <xdr:rowOff>8757</xdr:rowOff>
    </xdr:to>
    <xdr:pic>
      <xdr:nvPicPr>
        <xdr:cNvPr id="21" name="Picture 20">
          <a:extLst>
            <a:ext uri="{FF2B5EF4-FFF2-40B4-BE49-F238E27FC236}">
              <a16:creationId xmlns:a16="http://schemas.microsoft.com/office/drawing/2014/main" id="{7BAC301E-596A-4D3E-B8FD-327866E2F79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16859" y="4717143"/>
          <a:ext cx="4934858" cy="3626442"/>
        </a:xfrm>
        <a:prstGeom prst="rect">
          <a:avLst/>
        </a:prstGeom>
      </xdr:spPr>
    </xdr:pic>
    <xdr:clientData/>
  </xdr:twoCellAnchor>
  <xdr:twoCellAnchor editAs="oneCell">
    <xdr:from>
      <xdr:col>1</xdr:col>
      <xdr:colOff>1</xdr:colOff>
      <xdr:row>49</xdr:row>
      <xdr:rowOff>0</xdr:rowOff>
    </xdr:from>
    <xdr:to>
      <xdr:col>2</xdr:col>
      <xdr:colOff>0</xdr:colOff>
      <xdr:row>72</xdr:row>
      <xdr:rowOff>103034</xdr:rowOff>
    </xdr:to>
    <xdr:pic>
      <xdr:nvPicPr>
        <xdr:cNvPr id="22" name="Picture 21">
          <a:extLst>
            <a:ext uri="{FF2B5EF4-FFF2-40B4-BE49-F238E27FC236}">
              <a16:creationId xmlns:a16="http://schemas.microsoft.com/office/drawing/2014/main" id="{EBACBC62-587F-4CDB-AA11-24C2E549E77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44072" y="8890000"/>
          <a:ext cx="4943928" cy="4282241"/>
        </a:xfrm>
        <a:prstGeom prst="rect">
          <a:avLst/>
        </a:prstGeom>
      </xdr:spPr>
    </xdr:pic>
    <xdr:clientData/>
  </xdr:twoCellAnchor>
  <xdr:twoCellAnchor editAs="oneCell">
    <xdr:from>
      <xdr:col>1</xdr:col>
      <xdr:colOff>0</xdr:colOff>
      <xdr:row>76</xdr:row>
      <xdr:rowOff>0</xdr:rowOff>
    </xdr:from>
    <xdr:to>
      <xdr:col>2</xdr:col>
      <xdr:colOff>0</xdr:colOff>
      <xdr:row>98</xdr:row>
      <xdr:rowOff>102218</xdr:rowOff>
    </xdr:to>
    <xdr:pic>
      <xdr:nvPicPr>
        <xdr:cNvPr id="23" name="Picture 22">
          <a:extLst>
            <a:ext uri="{FF2B5EF4-FFF2-40B4-BE49-F238E27FC236}">
              <a16:creationId xmlns:a16="http://schemas.microsoft.com/office/drawing/2014/main" id="{1DAA4469-86FD-4814-AA98-801B86B573F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44071" y="13788571"/>
          <a:ext cx="4943929" cy="4099997"/>
        </a:xfrm>
        <a:prstGeom prst="rect">
          <a:avLst/>
        </a:prstGeom>
      </xdr:spPr>
    </xdr:pic>
    <xdr:clientData/>
  </xdr:twoCellAnchor>
  <xdr:twoCellAnchor editAs="oneCell">
    <xdr:from>
      <xdr:col>0</xdr:col>
      <xdr:colOff>644070</xdr:colOff>
      <xdr:row>102</xdr:row>
      <xdr:rowOff>0</xdr:rowOff>
    </xdr:from>
    <xdr:to>
      <xdr:col>2</xdr:col>
      <xdr:colOff>1360</xdr:colOff>
      <xdr:row>121</xdr:row>
      <xdr:rowOff>29210</xdr:rowOff>
    </xdr:to>
    <xdr:pic>
      <xdr:nvPicPr>
        <xdr:cNvPr id="24" name="Picture 23">
          <a:extLst>
            <a:ext uri="{FF2B5EF4-FFF2-40B4-BE49-F238E27FC236}">
              <a16:creationId xmlns:a16="http://schemas.microsoft.com/office/drawing/2014/main" id="{2E241E98-90B5-4208-932C-4F46E88D23A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644070" y="18505714"/>
          <a:ext cx="4943929" cy="3476353"/>
        </a:xfrm>
        <a:prstGeom prst="rect">
          <a:avLst/>
        </a:prstGeom>
      </xdr:spPr>
    </xdr:pic>
    <xdr:clientData/>
  </xdr:twoCellAnchor>
  <xdr:twoCellAnchor editAs="oneCell">
    <xdr:from>
      <xdr:col>1</xdr:col>
      <xdr:colOff>0</xdr:colOff>
      <xdr:row>125</xdr:row>
      <xdr:rowOff>0</xdr:rowOff>
    </xdr:from>
    <xdr:to>
      <xdr:col>2</xdr:col>
      <xdr:colOff>27214</xdr:colOff>
      <xdr:row>166</xdr:row>
      <xdr:rowOff>60047</xdr:rowOff>
    </xdr:to>
    <xdr:pic>
      <xdr:nvPicPr>
        <xdr:cNvPr id="25" name="Picture 24">
          <a:extLst>
            <a:ext uri="{FF2B5EF4-FFF2-40B4-BE49-F238E27FC236}">
              <a16:creationId xmlns:a16="http://schemas.microsoft.com/office/drawing/2014/main" id="{8E6F0662-C0AA-4C2C-9DA4-8A299F4679C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44071" y="22678571"/>
          <a:ext cx="4971143" cy="7527194"/>
        </a:xfrm>
        <a:prstGeom prst="rect">
          <a:avLst/>
        </a:prstGeom>
      </xdr:spPr>
    </xdr:pic>
    <xdr:clientData/>
  </xdr:twoCellAnchor>
  <xdr:twoCellAnchor editAs="oneCell">
    <xdr:from>
      <xdr:col>1</xdr:col>
      <xdr:colOff>1</xdr:colOff>
      <xdr:row>170</xdr:row>
      <xdr:rowOff>0</xdr:rowOff>
    </xdr:from>
    <xdr:to>
      <xdr:col>2</xdr:col>
      <xdr:colOff>8928</xdr:colOff>
      <xdr:row>205</xdr:row>
      <xdr:rowOff>172357</xdr:rowOff>
    </xdr:to>
    <xdr:pic>
      <xdr:nvPicPr>
        <xdr:cNvPr id="26" name="Picture 25">
          <a:extLst>
            <a:ext uri="{FF2B5EF4-FFF2-40B4-BE49-F238E27FC236}">
              <a16:creationId xmlns:a16="http://schemas.microsoft.com/office/drawing/2014/main" id="{8F6B78AE-EBA9-40E3-9BFB-5320A92FB71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44072" y="30842857"/>
          <a:ext cx="4952856" cy="6522357"/>
        </a:xfrm>
        <a:prstGeom prst="rect">
          <a:avLst/>
        </a:prstGeom>
      </xdr:spPr>
    </xdr:pic>
    <xdr:clientData/>
  </xdr:twoCellAnchor>
  <xdr:twoCellAnchor editAs="oneCell">
    <xdr:from>
      <xdr:col>1</xdr:col>
      <xdr:colOff>0</xdr:colOff>
      <xdr:row>209</xdr:row>
      <xdr:rowOff>0</xdr:rowOff>
    </xdr:from>
    <xdr:to>
      <xdr:col>2</xdr:col>
      <xdr:colOff>0</xdr:colOff>
      <xdr:row>229</xdr:row>
      <xdr:rowOff>63984</xdr:rowOff>
    </xdr:to>
    <xdr:pic>
      <xdr:nvPicPr>
        <xdr:cNvPr id="27" name="Picture 26">
          <a:extLst>
            <a:ext uri="{FF2B5EF4-FFF2-40B4-BE49-F238E27FC236}">
              <a16:creationId xmlns:a16="http://schemas.microsoft.com/office/drawing/2014/main" id="{A6C9121B-7769-4230-BBA2-0627A7688977}"/>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38735" y="37472471"/>
          <a:ext cx="4941794" cy="3661072"/>
        </a:xfrm>
        <a:prstGeom prst="rect">
          <a:avLst/>
        </a:prstGeom>
      </xdr:spPr>
    </xdr:pic>
    <xdr:clientData/>
  </xdr:twoCellAnchor>
  <xdr:twoCellAnchor editAs="oneCell">
    <xdr:from>
      <xdr:col>1</xdr:col>
      <xdr:colOff>1</xdr:colOff>
      <xdr:row>234</xdr:row>
      <xdr:rowOff>0</xdr:rowOff>
    </xdr:from>
    <xdr:to>
      <xdr:col>2</xdr:col>
      <xdr:colOff>9072</xdr:colOff>
      <xdr:row>272</xdr:row>
      <xdr:rowOff>168322</xdr:rowOff>
    </xdr:to>
    <xdr:pic>
      <xdr:nvPicPr>
        <xdr:cNvPr id="29" name="Picture 28">
          <a:extLst>
            <a:ext uri="{FF2B5EF4-FFF2-40B4-BE49-F238E27FC236}">
              <a16:creationId xmlns:a16="http://schemas.microsoft.com/office/drawing/2014/main" id="{483FAF64-BBAF-46A8-B8F1-5A55C5E4DB9C}"/>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44072" y="46282429"/>
          <a:ext cx="4953000" cy="7071679"/>
        </a:xfrm>
        <a:prstGeom prst="rect">
          <a:avLst/>
        </a:prstGeom>
      </xdr:spPr>
    </xdr:pic>
    <xdr:clientData/>
  </xdr:twoCellAnchor>
  <xdr:twoCellAnchor editAs="oneCell">
    <xdr:from>
      <xdr:col>1</xdr:col>
      <xdr:colOff>0</xdr:colOff>
      <xdr:row>276</xdr:row>
      <xdr:rowOff>0</xdr:rowOff>
    </xdr:from>
    <xdr:to>
      <xdr:col>2</xdr:col>
      <xdr:colOff>0</xdr:colOff>
      <xdr:row>295</xdr:row>
      <xdr:rowOff>143436</xdr:rowOff>
    </xdr:to>
    <xdr:pic>
      <xdr:nvPicPr>
        <xdr:cNvPr id="30" name="Picture 29">
          <a:extLst>
            <a:ext uri="{FF2B5EF4-FFF2-40B4-BE49-F238E27FC236}">
              <a16:creationId xmlns:a16="http://schemas.microsoft.com/office/drawing/2014/main" id="{A6D0453B-C170-4B87-8CC0-49FC77F8E1A9}"/>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644071" y="53911500"/>
          <a:ext cx="4943929" cy="3593300"/>
        </a:xfrm>
        <a:prstGeom prst="rect">
          <a:avLst/>
        </a:prstGeom>
      </xdr:spPr>
    </xdr:pic>
    <xdr:clientData/>
  </xdr:twoCellAnchor>
  <xdr:twoCellAnchor editAs="oneCell">
    <xdr:from>
      <xdr:col>0</xdr:col>
      <xdr:colOff>644070</xdr:colOff>
      <xdr:row>299</xdr:row>
      <xdr:rowOff>-1</xdr:rowOff>
    </xdr:from>
    <xdr:to>
      <xdr:col>2</xdr:col>
      <xdr:colOff>908</xdr:colOff>
      <xdr:row>317</xdr:row>
      <xdr:rowOff>18266</xdr:rowOff>
    </xdr:to>
    <xdr:pic>
      <xdr:nvPicPr>
        <xdr:cNvPr id="31" name="Picture 30">
          <a:extLst>
            <a:ext uri="{FF2B5EF4-FFF2-40B4-BE49-F238E27FC236}">
              <a16:creationId xmlns:a16="http://schemas.microsoft.com/office/drawing/2014/main" id="{27FE35DF-682D-4DEE-8157-AB0474DC9C3F}"/>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44070" y="58093428"/>
          <a:ext cx="4934859" cy="3293052"/>
        </a:xfrm>
        <a:prstGeom prst="rect">
          <a:avLst/>
        </a:prstGeom>
      </xdr:spPr>
    </xdr:pic>
    <xdr:clientData/>
  </xdr:twoCellAnchor>
  <xdr:twoCellAnchor editAs="oneCell">
    <xdr:from>
      <xdr:col>1</xdr:col>
      <xdr:colOff>0</xdr:colOff>
      <xdr:row>321</xdr:row>
      <xdr:rowOff>1</xdr:rowOff>
    </xdr:from>
    <xdr:to>
      <xdr:col>2</xdr:col>
      <xdr:colOff>3162</xdr:colOff>
      <xdr:row>336</xdr:row>
      <xdr:rowOff>106135</xdr:rowOff>
    </xdr:to>
    <xdr:pic>
      <xdr:nvPicPr>
        <xdr:cNvPr id="32" name="Picture 31">
          <a:extLst>
            <a:ext uri="{FF2B5EF4-FFF2-40B4-BE49-F238E27FC236}">
              <a16:creationId xmlns:a16="http://schemas.microsoft.com/office/drawing/2014/main" id="{F2929B8D-5647-445F-B586-4DB5A71110E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44071" y="62093930"/>
          <a:ext cx="4947091" cy="28302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4</xdr:row>
      <xdr:rowOff>0</xdr:rowOff>
    </xdr:from>
    <xdr:to>
      <xdr:col>2</xdr:col>
      <xdr:colOff>3176</xdr:colOff>
      <xdr:row>26</xdr:row>
      <xdr:rowOff>2203</xdr:rowOff>
    </xdr:to>
    <xdr:pic>
      <xdr:nvPicPr>
        <xdr:cNvPr id="10" name="Picture 9">
          <a:extLst>
            <a:ext uri="{FF2B5EF4-FFF2-40B4-BE49-F238E27FC236}">
              <a16:creationId xmlns:a16="http://schemas.microsoft.com/office/drawing/2014/main" id="{8807C4FF-04E5-444F-A0FC-E612919FFF0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4072" y="544286"/>
          <a:ext cx="4998358" cy="3993631"/>
        </a:xfrm>
        <a:prstGeom prst="rect">
          <a:avLst/>
        </a:prstGeom>
      </xdr:spPr>
    </xdr:pic>
    <xdr:clientData/>
  </xdr:twoCellAnchor>
  <xdr:twoCellAnchor editAs="oneCell">
    <xdr:from>
      <xdr:col>1</xdr:col>
      <xdr:colOff>0</xdr:colOff>
      <xdr:row>28</xdr:row>
      <xdr:rowOff>181428</xdr:rowOff>
    </xdr:from>
    <xdr:to>
      <xdr:col>2</xdr:col>
      <xdr:colOff>3719</xdr:colOff>
      <xdr:row>54</xdr:row>
      <xdr:rowOff>18142</xdr:rowOff>
    </xdr:to>
    <xdr:pic>
      <xdr:nvPicPr>
        <xdr:cNvPr id="12" name="Picture 11">
          <a:extLst>
            <a:ext uri="{FF2B5EF4-FFF2-40B4-BE49-F238E27FC236}">
              <a16:creationId xmlns:a16="http://schemas.microsoft.com/office/drawing/2014/main" id="{B133CFBC-A5AF-4EEB-A58C-41441110960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4071" y="5079999"/>
          <a:ext cx="5011148" cy="4553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4</xdr:row>
      <xdr:rowOff>0</xdr:rowOff>
    </xdr:from>
    <xdr:to>
      <xdr:col>1</xdr:col>
      <xdr:colOff>4779736</xdr:colOff>
      <xdr:row>23</xdr:row>
      <xdr:rowOff>125253</xdr:rowOff>
    </xdr:to>
    <xdr:pic>
      <xdr:nvPicPr>
        <xdr:cNvPr id="4" name="Picture 3">
          <a:extLst>
            <a:ext uri="{FF2B5EF4-FFF2-40B4-BE49-F238E27FC236}">
              <a16:creationId xmlns:a16="http://schemas.microsoft.com/office/drawing/2014/main" id="{41197894-5B64-4A6F-9806-03485972ADB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4072" y="544286"/>
          <a:ext cx="4989285" cy="35692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2</xdr:col>
      <xdr:colOff>9070</xdr:colOff>
      <xdr:row>15</xdr:row>
      <xdr:rowOff>49375</xdr:rowOff>
    </xdr:to>
    <xdr:pic>
      <xdr:nvPicPr>
        <xdr:cNvPr id="4" name="Picture 3">
          <a:extLst>
            <a:ext uri="{FF2B5EF4-FFF2-40B4-BE49-F238E27FC236}">
              <a16:creationId xmlns:a16="http://schemas.microsoft.com/office/drawing/2014/main" id="{24F08387-899C-4C79-9110-FBD109D8AC1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4071" y="4172857"/>
          <a:ext cx="5016499" cy="3891125"/>
        </a:xfrm>
        <a:prstGeom prst="rect">
          <a:avLst/>
        </a:prstGeom>
      </xdr:spPr>
    </xdr:pic>
    <xdr:clientData/>
  </xdr:twoCellAnchor>
  <xdr:twoCellAnchor editAs="oneCell">
    <xdr:from>
      <xdr:col>1</xdr:col>
      <xdr:colOff>0</xdr:colOff>
      <xdr:row>19</xdr:row>
      <xdr:rowOff>0</xdr:rowOff>
    </xdr:from>
    <xdr:to>
      <xdr:col>2</xdr:col>
      <xdr:colOff>9706</xdr:colOff>
      <xdr:row>35</xdr:row>
      <xdr:rowOff>68035</xdr:rowOff>
    </xdr:to>
    <xdr:pic>
      <xdr:nvPicPr>
        <xdr:cNvPr id="5" name="Picture 4">
          <a:extLst>
            <a:ext uri="{FF2B5EF4-FFF2-40B4-BE49-F238E27FC236}">
              <a16:creationId xmlns:a16="http://schemas.microsoft.com/office/drawing/2014/main" id="{0304DB9B-F6A2-4E49-8358-C510DCE9CE8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4071" y="8708571"/>
          <a:ext cx="5017135" cy="30026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24</xdr:row>
      <xdr:rowOff>2</xdr:rowOff>
    </xdr:from>
    <xdr:to>
      <xdr:col>2</xdr:col>
      <xdr:colOff>3175</xdr:colOff>
      <xdr:row>39</xdr:row>
      <xdr:rowOff>174928</xdr:rowOff>
    </xdr:to>
    <xdr:pic>
      <xdr:nvPicPr>
        <xdr:cNvPr id="6" name="Picture 5">
          <a:extLst>
            <a:ext uri="{FF2B5EF4-FFF2-40B4-BE49-F238E27FC236}">
              <a16:creationId xmlns:a16="http://schemas.microsoft.com/office/drawing/2014/main" id="{D9E483E4-60E9-4B12-9004-2E6A2170B5D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44072" y="5080002"/>
          <a:ext cx="4998357" cy="2929616"/>
        </a:xfrm>
        <a:prstGeom prst="rect">
          <a:avLst/>
        </a:prstGeom>
      </xdr:spPr>
    </xdr:pic>
    <xdr:clientData/>
  </xdr:twoCellAnchor>
  <xdr:twoCellAnchor editAs="oneCell">
    <xdr:from>
      <xdr:col>1</xdr:col>
      <xdr:colOff>1</xdr:colOff>
      <xdr:row>44</xdr:row>
      <xdr:rowOff>0</xdr:rowOff>
    </xdr:from>
    <xdr:to>
      <xdr:col>2</xdr:col>
      <xdr:colOff>9072</xdr:colOff>
      <xdr:row>59</xdr:row>
      <xdr:rowOff>26611</xdr:rowOff>
    </xdr:to>
    <xdr:pic>
      <xdr:nvPicPr>
        <xdr:cNvPr id="7" name="Picture 6">
          <a:extLst>
            <a:ext uri="{FF2B5EF4-FFF2-40B4-BE49-F238E27FC236}">
              <a16:creationId xmlns:a16="http://schemas.microsoft.com/office/drawing/2014/main" id="{64698D98-E2CF-438B-93BC-A423054799F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4072" y="8708571"/>
          <a:ext cx="5016500" cy="2790373"/>
        </a:xfrm>
        <a:prstGeom prst="rect">
          <a:avLst/>
        </a:prstGeom>
      </xdr:spPr>
    </xdr:pic>
    <xdr:clientData/>
  </xdr:twoCellAnchor>
  <xdr:twoCellAnchor editAs="oneCell">
    <xdr:from>
      <xdr:col>1</xdr:col>
      <xdr:colOff>0</xdr:colOff>
      <xdr:row>4</xdr:row>
      <xdr:rowOff>0</xdr:rowOff>
    </xdr:from>
    <xdr:to>
      <xdr:col>1</xdr:col>
      <xdr:colOff>4734586</xdr:colOff>
      <xdr:row>19</xdr:row>
      <xdr:rowOff>181505</xdr:rowOff>
    </xdr:to>
    <xdr:pic>
      <xdr:nvPicPr>
        <xdr:cNvPr id="2" name="Picture 1">
          <a:extLst>
            <a:ext uri="{FF2B5EF4-FFF2-40B4-BE49-F238E27FC236}">
              <a16:creationId xmlns:a16="http://schemas.microsoft.com/office/drawing/2014/main" id="{1E0466A5-E3DD-481C-8DC2-C6713F9DBC9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13833" y="571500"/>
          <a:ext cx="4734586" cy="38010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paul_young_climatecommission_govt_nz/Documents/Documents/Copy%20of%20MCht_v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alc"/>
      <sheetName val="Bespoke_1Y"/>
      <sheetName val="Bespoke_MY"/>
      <sheetName val="Compare_Item"/>
      <sheetName val="Compare_2_Scens"/>
      <sheetName val="Waterfall"/>
      <sheetName val="Saved"/>
      <sheetName val="SelectGraph"/>
      <sheetName val="GHG_metrics"/>
      <sheetName val="Defs"/>
    </sheetNames>
    <sheetDataSet>
      <sheetData sheetId="0" refreshError="1">
        <row r="2">
          <cell r="B2" t="str">
            <v>Res_202012081348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CC theme">
  <a:themeElements>
    <a:clrScheme name="CCC Colours">
      <a:dk1>
        <a:srgbClr val="000000"/>
      </a:dk1>
      <a:lt1>
        <a:srgbClr val="FFFFFF"/>
      </a:lt1>
      <a:dk2>
        <a:srgbClr val="003A5D"/>
      </a:dk2>
      <a:lt2>
        <a:srgbClr val="E7E6E6"/>
      </a:lt2>
      <a:accent1>
        <a:srgbClr val="00ADD3"/>
      </a:accent1>
      <a:accent2>
        <a:srgbClr val="46C1BE"/>
      </a:accent2>
      <a:accent3>
        <a:srgbClr val="69C17B"/>
      </a:accent3>
      <a:accent4>
        <a:srgbClr val="EF4D7F"/>
      </a:accent4>
      <a:accent5>
        <a:srgbClr val="9E76B3"/>
      </a:accent5>
      <a:accent6>
        <a:srgbClr val="FAA749"/>
      </a:accent6>
      <a:hlink>
        <a:srgbClr val="0060A2"/>
      </a:hlink>
      <a:folHlink>
        <a:srgbClr val="A6C0CB"/>
      </a:folHlink>
    </a:clrScheme>
    <a:fontScheme name="Office Them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lipFill dpi="0" rotWithShape="0">
          <a:blip xmlns:r="http://schemas.openxmlformats.org/officeDocument/2006/relationships" r:embed="rId1"/>
          <a:srcRect/>
          <a:stretch>
            <a:fillRect l="-413" t="-1" r="-413" b="-1"/>
          </a:stretch>
        </a:blip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CCC theme" id="{FAAF4E91-EE7F-40C5-9391-D1B130A6B8A0}" vid="{369DA7DE-E5E1-4534-908D-CAAF70E07E61}"/>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7B39-E765-446B-B8FB-1E7D4C58F10C}">
  <dimension ref="B1:D64"/>
  <sheetViews>
    <sheetView tabSelected="1" workbookViewId="0">
      <pane ySplit="8" topLeftCell="A9" activePane="bottomLeft" state="frozen"/>
      <selection pane="bottomLeft" activeCell="C4" sqref="C4"/>
    </sheetView>
  </sheetViews>
  <sheetFormatPr defaultColWidth="9.109375" defaultRowHeight="14.4"/>
  <cols>
    <col min="1" max="1" width="5.5546875" style="1" customWidth="1"/>
    <col min="2" max="2" width="45.33203125" style="1" customWidth="1"/>
    <col min="3" max="3" width="12.44140625" style="1" customWidth="1"/>
    <col min="4" max="16384" width="9.109375" style="1"/>
  </cols>
  <sheetData>
    <row r="1" spans="2:4">
      <c r="D1" s="3"/>
    </row>
    <row r="4" spans="2:4" ht="15.6">
      <c r="C4" s="10" t="s">
        <v>433</v>
      </c>
    </row>
    <row r="5" spans="2:4">
      <c r="C5" s="1" t="s">
        <v>398</v>
      </c>
    </row>
    <row r="6" spans="2:4">
      <c r="C6" s="60" t="s">
        <v>376</v>
      </c>
    </row>
    <row r="8" spans="2:4">
      <c r="B8" s="2" t="s">
        <v>12</v>
      </c>
      <c r="C8" s="2" t="s">
        <v>13</v>
      </c>
      <c r="D8" s="2" t="s">
        <v>15</v>
      </c>
    </row>
    <row r="9" spans="2:4">
      <c r="B9" s="14" t="s">
        <v>289</v>
      </c>
      <c r="C9" s="64" t="s">
        <v>293</v>
      </c>
      <c r="D9" s="64" t="s">
        <v>290</v>
      </c>
    </row>
    <row r="10" spans="2:4">
      <c r="B10" s="4"/>
      <c r="C10" s="64" t="s">
        <v>294</v>
      </c>
      <c r="D10" s="59" t="s">
        <v>291</v>
      </c>
    </row>
    <row r="11" spans="2:4">
      <c r="C11" s="64" t="s">
        <v>295</v>
      </c>
      <c r="D11" s="59" t="s">
        <v>292</v>
      </c>
    </row>
    <row r="13" spans="2:4">
      <c r="B13" s="14" t="s">
        <v>296</v>
      </c>
      <c r="C13" s="1" t="s">
        <v>297</v>
      </c>
      <c r="D13" s="1" t="s">
        <v>305</v>
      </c>
    </row>
    <row r="14" spans="2:4">
      <c r="C14" s="59" t="s">
        <v>298</v>
      </c>
      <c r="D14" s="1" t="s">
        <v>306</v>
      </c>
    </row>
    <row r="15" spans="2:4">
      <c r="B15" s="59"/>
      <c r="C15" s="59" t="s">
        <v>299</v>
      </c>
      <c r="D15" s="1" t="s">
        <v>307</v>
      </c>
    </row>
    <row r="16" spans="2:4">
      <c r="B16" s="59"/>
      <c r="C16" s="59" t="s">
        <v>300</v>
      </c>
      <c r="D16" s="1" t="s">
        <v>308</v>
      </c>
    </row>
    <row r="17" spans="2:4">
      <c r="B17" s="59"/>
      <c r="C17" s="59" t="s">
        <v>301</v>
      </c>
      <c r="D17" s="1" t="s">
        <v>309</v>
      </c>
    </row>
    <row r="18" spans="2:4">
      <c r="B18" s="59"/>
      <c r="C18" s="59" t="s">
        <v>302</v>
      </c>
      <c r="D18" s="1" t="s">
        <v>310</v>
      </c>
    </row>
    <row r="19" spans="2:4">
      <c r="B19" s="59"/>
      <c r="C19" s="59" t="s">
        <v>303</v>
      </c>
      <c r="D19" s="1" t="s">
        <v>311</v>
      </c>
    </row>
    <row r="20" spans="2:4">
      <c r="B20" s="59"/>
      <c r="C20" s="59" t="s">
        <v>304</v>
      </c>
      <c r="D20" s="1" t="s">
        <v>312</v>
      </c>
    </row>
    <row r="21" spans="2:4">
      <c r="B21" s="59"/>
    </row>
    <row r="22" spans="2:4" ht="28.8">
      <c r="B22" s="14" t="s">
        <v>313</v>
      </c>
      <c r="C22" s="1" t="s">
        <v>314</v>
      </c>
      <c r="D22" s="1" t="s">
        <v>332</v>
      </c>
    </row>
    <row r="23" spans="2:4">
      <c r="C23" s="59" t="s">
        <v>315</v>
      </c>
      <c r="D23" s="1" t="s">
        <v>333</v>
      </c>
    </row>
    <row r="24" spans="2:4">
      <c r="B24" s="59"/>
      <c r="C24" s="59" t="s">
        <v>316</v>
      </c>
      <c r="D24" s="1" t="s">
        <v>334</v>
      </c>
    </row>
    <row r="25" spans="2:4">
      <c r="B25" s="59"/>
      <c r="C25" s="59" t="s">
        <v>317</v>
      </c>
      <c r="D25" s="1" t="s">
        <v>335</v>
      </c>
    </row>
    <row r="26" spans="2:4">
      <c r="B26" s="59"/>
      <c r="C26" s="59" t="s">
        <v>318</v>
      </c>
      <c r="D26" s="1" t="s">
        <v>336</v>
      </c>
    </row>
    <row r="27" spans="2:4">
      <c r="B27" s="59"/>
      <c r="C27" s="59" t="s">
        <v>319</v>
      </c>
      <c r="D27" s="1" t="s">
        <v>337</v>
      </c>
    </row>
    <row r="28" spans="2:4">
      <c r="B28" s="59"/>
      <c r="C28" s="59" t="s">
        <v>320</v>
      </c>
      <c r="D28" s="1" t="s">
        <v>338</v>
      </c>
    </row>
    <row r="29" spans="2:4">
      <c r="B29" s="59"/>
      <c r="C29" s="59" t="s">
        <v>321</v>
      </c>
      <c r="D29" s="1" t="s">
        <v>339</v>
      </c>
    </row>
    <row r="30" spans="2:4">
      <c r="B30" s="59"/>
      <c r="C30" s="59" t="s">
        <v>322</v>
      </c>
      <c r="D30" s="1" t="s">
        <v>340</v>
      </c>
    </row>
    <row r="31" spans="2:4">
      <c r="B31" s="59"/>
      <c r="C31" s="59" t="s">
        <v>323</v>
      </c>
      <c r="D31" s="1" t="s">
        <v>341</v>
      </c>
    </row>
    <row r="32" spans="2:4">
      <c r="B32" s="59"/>
      <c r="C32" s="59" t="s">
        <v>324</v>
      </c>
      <c r="D32" s="1" t="s">
        <v>342</v>
      </c>
    </row>
    <row r="33" spans="2:4">
      <c r="B33" s="59"/>
      <c r="C33" s="59" t="s">
        <v>325</v>
      </c>
      <c r="D33" s="1" t="s">
        <v>343</v>
      </c>
    </row>
    <row r="34" spans="2:4">
      <c r="B34" s="59"/>
      <c r="C34" s="59" t="s">
        <v>326</v>
      </c>
      <c r="D34" s="1" t="s">
        <v>344</v>
      </c>
    </row>
    <row r="35" spans="2:4">
      <c r="B35" s="59"/>
      <c r="C35" s="59" t="s">
        <v>327</v>
      </c>
      <c r="D35" s="1" t="s">
        <v>345</v>
      </c>
    </row>
    <row r="36" spans="2:4">
      <c r="B36" s="59"/>
      <c r="C36" s="59" t="s">
        <v>328</v>
      </c>
      <c r="D36" s="1" t="s">
        <v>346</v>
      </c>
    </row>
    <row r="37" spans="2:4">
      <c r="B37" s="59"/>
      <c r="C37" s="59" t="s">
        <v>329</v>
      </c>
      <c r="D37" s="1" t="s">
        <v>347</v>
      </c>
    </row>
    <row r="38" spans="2:4">
      <c r="B38" s="59"/>
      <c r="C38" s="59" t="s">
        <v>330</v>
      </c>
      <c r="D38" s="1" t="s">
        <v>348</v>
      </c>
    </row>
    <row r="39" spans="2:4">
      <c r="B39" s="59"/>
      <c r="C39" s="59" t="s">
        <v>331</v>
      </c>
      <c r="D39" s="1" t="s">
        <v>349</v>
      </c>
    </row>
    <row r="40" spans="2:4">
      <c r="B40" s="59"/>
    </row>
    <row r="41" spans="2:4" ht="28.8">
      <c r="B41" s="14" t="s">
        <v>350</v>
      </c>
      <c r="C41" s="1" t="s">
        <v>351</v>
      </c>
      <c r="D41" s="1" t="s">
        <v>363</v>
      </c>
    </row>
    <row r="42" spans="2:4">
      <c r="B42" s="59"/>
      <c r="C42" s="59" t="s">
        <v>352</v>
      </c>
      <c r="D42" s="1" t="s">
        <v>364</v>
      </c>
    </row>
    <row r="43" spans="2:4">
      <c r="B43" s="59"/>
      <c r="C43" s="59" t="s">
        <v>353</v>
      </c>
      <c r="D43" s="1" t="s">
        <v>365</v>
      </c>
    </row>
    <row r="44" spans="2:4">
      <c r="B44" s="59"/>
      <c r="C44" s="59" t="s">
        <v>354</v>
      </c>
      <c r="D44" s="1" t="s">
        <v>366</v>
      </c>
    </row>
    <row r="45" spans="2:4">
      <c r="B45" s="59"/>
      <c r="C45" s="59" t="s">
        <v>355</v>
      </c>
      <c r="D45" s="1" t="s">
        <v>367</v>
      </c>
    </row>
    <row r="46" spans="2:4">
      <c r="B46" s="59"/>
      <c r="C46" s="59" t="s">
        <v>356</v>
      </c>
      <c r="D46" s="1" t="s">
        <v>368</v>
      </c>
    </row>
    <row r="47" spans="2:4">
      <c r="B47" s="59"/>
      <c r="C47" s="59" t="s">
        <v>357</v>
      </c>
      <c r="D47" s="1" t="s">
        <v>369</v>
      </c>
    </row>
    <row r="48" spans="2:4">
      <c r="B48" s="59"/>
      <c r="C48" s="59" t="s">
        <v>358</v>
      </c>
      <c r="D48" s="1" t="s">
        <v>370</v>
      </c>
    </row>
    <row r="49" spans="2:4">
      <c r="B49" s="59"/>
      <c r="C49" s="59" t="s">
        <v>359</v>
      </c>
      <c r="D49" s="1" t="s">
        <v>371</v>
      </c>
    </row>
    <row r="50" spans="2:4">
      <c r="B50" s="59"/>
      <c r="C50" s="59" t="s">
        <v>360</v>
      </c>
      <c r="D50" s="1" t="s">
        <v>372</v>
      </c>
    </row>
    <row r="51" spans="2:4">
      <c r="B51" s="59"/>
      <c r="C51" s="59" t="s">
        <v>361</v>
      </c>
      <c r="D51" s="1" t="s">
        <v>373</v>
      </c>
    </row>
    <row r="52" spans="2:4">
      <c r="B52" s="59"/>
      <c r="C52" s="59" t="s">
        <v>362</v>
      </c>
      <c r="D52" s="1" t="s">
        <v>374</v>
      </c>
    </row>
    <row r="53" spans="2:4">
      <c r="B53" s="59"/>
    </row>
    <row r="54" spans="2:4">
      <c r="B54" s="14" t="s">
        <v>375</v>
      </c>
      <c r="C54" s="1" t="s">
        <v>377</v>
      </c>
      <c r="D54" s="1" t="s">
        <v>379</v>
      </c>
    </row>
    <row r="55" spans="2:4">
      <c r="B55" s="59"/>
      <c r="C55" s="59" t="s">
        <v>378</v>
      </c>
      <c r="D55" s="1" t="s">
        <v>380</v>
      </c>
    </row>
    <row r="56" spans="2:4">
      <c r="B56" s="59"/>
    </row>
    <row r="57" spans="2:4" ht="28.8">
      <c r="B57" s="14" t="s">
        <v>381</v>
      </c>
      <c r="C57" s="1" t="s">
        <v>383</v>
      </c>
      <c r="D57" s="1" t="s">
        <v>382</v>
      </c>
    </row>
    <row r="58" spans="2:4">
      <c r="B58" s="59"/>
    </row>
    <row r="59" spans="2:4" ht="28.8">
      <c r="B59" s="14" t="s">
        <v>384</v>
      </c>
      <c r="C59" s="1" t="s">
        <v>385</v>
      </c>
      <c r="D59" s="1" t="s">
        <v>387</v>
      </c>
    </row>
    <row r="60" spans="2:4">
      <c r="C60" s="59" t="s">
        <v>386</v>
      </c>
      <c r="D60" s="1" t="s">
        <v>388</v>
      </c>
    </row>
    <row r="62" spans="2:4">
      <c r="B62" s="14" t="s">
        <v>395</v>
      </c>
      <c r="C62" s="1" t="s">
        <v>389</v>
      </c>
      <c r="D62" s="1" t="s">
        <v>392</v>
      </c>
    </row>
    <row r="63" spans="2:4">
      <c r="B63" s="14"/>
      <c r="C63" s="59" t="s">
        <v>390</v>
      </c>
      <c r="D63" s="1" t="s">
        <v>393</v>
      </c>
    </row>
    <row r="64" spans="2:4">
      <c r="C64" s="59" t="s">
        <v>391</v>
      </c>
      <c r="D64" s="1" t="s">
        <v>394</v>
      </c>
    </row>
  </sheetData>
  <phoneticPr fontId="4" type="noConversion"/>
  <hyperlinks>
    <hyperlink ref="B9" location="'Chapter 5'!A1" display="Chapter 5: Recommended emissions budgets" xr:uid="{EC32059C-9442-4340-8B01-80DD7C5A1801}"/>
    <hyperlink ref="B13" location="'Chapter 6'!A1" display="Chapter 6: Long-term scenarios to 2050" xr:uid="{9B3963F7-1657-4101-BE21-41025EE4037D}"/>
    <hyperlink ref="B22" location="'Chapter 7'!A1" display="Chapter 7: Demonstrating emissions budgets are achievable" xr:uid="{7FE10AF3-5957-4964-95FC-0928A3B721C3}"/>
    <hyperlink ref="B41" location="'Chapter 8'!A1" display="Chapter 8: Demonstrating emissions budgets can be fair, inclusive and equitable" xr:uid="{830303EE-E792-4BD3-8F6F-D56DD05B52FC}"/>
    <hyperlink ref="B54" location="'Chapter 9'!A1" display="Chapter 9: Contributing to limiting warming to 1.5°C" xr:uid="{301FE7E3-13B4-4091-BB7A-F5CE3C2389C1}"/>
    <hyperlink ref="B57" location="'Chapter 10'!A1" display="Chapter 10: Rules for measuring progress towards emissions budgets and 2050 targets" xr:uid="{83BDFFEB-D99C-4F7C-AB7A-019F4BD37CAA}"/>
    <hyperlink ref="B59" location="'Chapter 22'!A1" display="'Chapter 22'!A1" xr:uid="{2FFBFCB9-7355-4FB6-8802-6DAC1C42A651}"/>
    <hyperlink ref="B62" location="'Chapter 23'!A1" display="'Chapter 23'!A1" xr:uid="{883B09B1-D8E3-491C-95C5-13E96E7E99C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AED1-E93C-45CC-AE78-0FD97612B1DC}">
  <dimension ref="A1:BM94"/>
  <sheetViews>
    <sheetView zoomScaleNormal="100" workbookViewId="0"/>
  </sheetViews>
  <sheetFormatPr defaultColWidth="9.109375" defaultRowHeight="14.4"/>
  <cols>
    <col min="1" max="1" width="9.109375" style="1"/>
    <col min="2" max="2" width="71.6640625" style="1" customWidth="1"/>
    <col min="3" max="3" width="9.109375" style="1"/>
    <col min="4" max="4" width="40.6640625" style="1" customWidth="1"/>
    <col min="5" max="8" width="11.109375" style="1" customWidth="1"/>
    <col min="9" max="16384" width="9.109375" style="1"/>
  </cols>
  <sheetData>
    <row r="1" spans="1:42" s="42" customFormat="1" ht="18">
      <c r="A1" s="44" t="s">
        <v>289</v>
      </c>
    </row>
    <row r="3" spans="1:42" s="11" customFormat="1">
      <c r="A3" s="12" t="s">
        <v>16</v>
      </c>
      <c r="B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row>
    <row r="5" spans="1:42" ht="43.2">
      <c r="D5" s="57"/>
      <c r="E5" s="45">
        <v>2019</v>
      </c>
      <c r="F5" s="41" t="s">
        <v>25</v>
      </c>
      <c r="G5" s="41" t="s">
        <v>26</v>
      </c>
      <c r="H5" s="41" t="s">
        <v>27</v>
      </c>
    </row>
    <row r="6" spans="1:42">
      <c r="D6" s="61" t="s">
        <v>399</v>
      </c>
    </row>
    <row r="7" spans="1:42">
      <c r="D7" s="1" t="s">
        <v>17</v>
      </c>
      <c r="E7" s="8">
        <v>37.495218893257672</v>
      </c>
      <c r="F7" s="8">
        <v>34.000897505616024</v>
      </c>
      <c r="G7" s="8">
        <v>29.794733843994482</v>
      </c>
      <c r="H7" s="8">
        <v>24.108606646371999</v>
      </c>
    </row>
    <row r="8" spans="1:42">
      <c r="D8" s="1" t="s">
        <v>18</v>
      </c>
      <c r="E8" s="8">
        <v>0.93678691174637829</v>
      </c>
      <c r="F8" s="8">
        <v>0.8139422410660121</v>
      </c>
      <c r="G8" s="8">
        <v>0.74330265422606434</v>
      </c>
      <c r="H8" s="8">
        <v>0.65319042269552818</v>
      </c>
    </row>
    <row r="9" spans="1:42">
      <c r="D9" s="1" t="s">
        <v>19</v>
      </c>
      <c r="E9" s="8">
        <v>1.8389038253138223</v>
      </c>
      <c r="F9" s="8">
        <v>1.8166824373953459</v>
      </c>
      <c r="G9" s="8">
        <v>1.5983656913982351</v>
      </c>
      <c r="H9" s="8">
        <v>1.2624782615374497</v>
      </c>
    </row>
    <row r="10" spans="1:42">
      <c r="D10" s="1" t="s">
        <v>20</v>
      </c>
      <c r="E10" s="8">
        <v>8.3790805615112927</v>
      </c>
      <c r="F10" s="8">
        <v>7.9434621153788649</v>
      </c>
      <c r="G10" s="8">
        <v>7.6092005000870087</v>
      </c>
      <c r="H10" s="8">
        <v>7.1891191035924011</v>
      </c>
    </row>
    <row r="11" spans="1:42">
      <c r="D11" s="1" t="s">
        <v>21</v>
      </c>
      <c r="E11" s="8">
        <v>33.663581542035701</v>
      </c>
      <c r="F11" s="8">
        <v>31.517299980508916</v>
      </c>
      <c r="G11" s="8">
        <v>29.95444276845976</v>
      </c>
      <c r="H11" s="8">
        <v>28.514814705796077</v>
      </c>
    </row>
    <row r="12" spans="1:42">
      <c r="D12" s="1" t="s">
        <v>11</v>
      </c>
      <c r="E12" s="8">
        <v>82.313571733864876</v>
      </c>
      <c r="F12" s="8">
        <v>76.092284279965156</v>
      </c>
      <c r="G12" s="8">
        <v>69.700045458165562</v>
      </c>
      <c r="H12" s="8">
        <v>61.728209139993467</v>
      </c>
    </row>
    <row r="13" spans="1:42">
      <c r="D13" s="1" t="s">
        <v>22</v>
      </c>
      <c r="E13" s="8">
        <v>7.3902130984936063</v>
      </c>
      <c r="F13" s="8">
        <v>6.5883001313058918</v>
      </c>
      <c r="G13" s="8">
        <v>10.037101473568894</v>
      </c>
      <c r="H13" s="8">
        <v>13.786357204898815</v>
      </c>
    </row>
    <row r="14" spans="1:42">
      <c r="D14" s="1" t="s">
        <v>10</v>
      </c>
      <c r="E14" s="8">
        <v>74.923358635371258</v>
      </c>
      <c r="F14" s="8">
        <v>69.503984148659271</v>
      </c>
      <c r="G14" s="8">
        <v>59.662943984596652</v>
      </c>
      <c r="H14" s="8">
        <v>47.941851935094647</v>
      </c>
    </row>
    <row r="15" spans="1:42">
      <c r="D15" s="1" t="s">
        <v>23</v>
      </c>
      <c r="F15" s="15">
        <v>7.2332241712313006E-2</v>
      </c>
      <c r="G15" s="15">
        <v>0.2036803331927805</v>
      </c>
      <c r="H15" s="15">
        <v>0.36012142530325197</v>
      </c>
    </row>
    <row r="41" spans="1:65" s="11" customFormat="1">
      <c r="A41" s="12" t="s">
        <v>28</v>
      </c>
      <c r="B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row>
    <row r="43" spans="1:65">
      <c r="D43" s="45"/>
      <c r="E43" s="49">
        <v>32874</v>
      </c>
      <c r="F43" s="49">
        <v>33239</v>
      </c>
      <c r="G43" s="49">
        <v>33604</v>
      </c>
      <c r="H43" s="49">
        <v>33970</v>
      </c>
      <c r="I43" s="49">
        <v>34335</v>
      </c>
      <c r="J43" s="49">
        <v>34700</v>
      </c>
      <c r="K43" s="49">
        <v>35065</v>
      </c>
      <c r="L43" s="49">
        <v>35431</v>
      </c>
      <c r="M43" s="49">
        <v>35796</v>
      </c>
      <c r="N43" s="49">
        <v>36161</v>
      </c>
      <c r="O43" s="49">
        <v>36526</v>
      </c>
      <c r="P43" s="49">
        <v>36892</v>
      </c>
      <c r="Q43" s="49">
        <v>37257</v>
      </c>
      <c r="R43" s="49">
        <v>37622</v>
      </c>
      <c r="S43" s="49">
        <v>37987</v>
      </c>
      <c r="T43" s="49">
        <v>38353</v>
      </c>
      <c r="U43" s="49">
        <v>38718</v>
      </c>
      <c r="V43" s="49">
        <v>39083</v>
      </c>
      <c r="W43" s="49">
        <v>39448</v>
      </c>
      <c r="X43" s="49">
        <v>39814</v>
      </c>
      <c r="Y43" s="49">
        <v>40179</v>
      </c>
      <c r="Z43" s="49">
        <v>40544</v>
      </c>
      <c r="AA43" s="49">
        <v>40909</v>
      </c>
      <c r="AB43" s="49">
        <v>41275</v>
      </c>
      <c r="AC43" s="49">
        <v>41640</v>
      </c>
      <c r="AD43" s="49">
        <v>42005</v>
      </c>
      <c r="AE43" s="49">
        <v>42370</v>
      </c>
      <c r="AF43" s="49">
        <v>42736</v>
      </c>
      <c r="AG43" s="49">
        <v>43101</v>
      </c>
      <c r="AH43" s="49">
        <v>43466</v>
      </c>
      <c r="AI43" s="49">
        <v>43831</v>
      </c>
      <c r="AJ43" s="49">
        <v>44197</v>
      </c>
      <c r="AK43" s="49">
        <v>44562</v>
      </c>
      <c r="AL43" s="49">
        <v>44927</v>
      </c>
      <c r="AM43" s="49">
        <v>45292</v>
      </c>
      <c r="AN43" s="49">
        <v>45658</v>
      </c>
      <c r="AO43" s="49">
        <v>46023</v>
      </c>
      <c r="AP43" s="49">
        <v>46388</v>
      </c>
      <c r="AQ43" s="49">
        <v>46753</v>
      </c>
      <c r="AR43" s="49">
        <v>47119</v>
      </c>
      <c r="AS43" s="49">
        <v>47484</v>
      </c>
      <c r="AT43" s="49">
        <v>47849</v>
      </c>
      <c r="AU43" s="49">
        <v>48214</v>
      </c>
      <c r="AV43" s="49">
        <v>48580</v>
      </c>
      <c r="AW43" s="49">
        <v>48945</v>
      </c>
      <c r="AX43" s="49">
        <v>49310</v>
      </c>
      <c r="AY43" s="49">
        <v>49675</v>
      </c>
      <c r="AZ43" s="49">
        <v>50041</v>
      </c>
      <c r="BA43" s="49">
        <v>50406</v>
      </c>
      <c r="BB43" s="49">
        <v>50771</v>
      </c>
      <c r="BC43" s="49">
        <v>51136</v>
      </c>
      <c r="BD43" s="49">
        <v>51502</v>
      </c>
      <c r="BE43" s="49">
        <v>51867</v>
      </c>
      <c r="BF43" s="49">
        <v>52232</v>
      </c>
      <c r="BG43" s="49">
        <v>52597</v>
      </c>
      <c r="BH43" s="49">
        <v>52963</v>
      </c>
      <c r="BI43" s="49">
        <v>53328</v>
      </c>
      <c r="BJ43" s="49">
        <v>53693</v>
      </c>
      <c r="BK43" s="49">
        <v>54058</v>
      </c>
      <c r="BL43" s="49">
        <v>54424</v>
      </c>
      <c r="BM43" s="49">
        <v>54789</v>
      </c>
    </row>
    <row r="44" spans="1:65">
      <c r="D44" s="2" t="s">
        <v>286</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row>
    <row r="45" spans="1:65">
      <c r="D45" s="1" t="s">
        <v>30</v>
      </c>
      <c r="E45" s="7">
        <v>33.34150293317451</v>
      </c>
      <c r="F45" s="7">
        <v>33.984599878633105</v>
      </c>
      <c r="G45" s="7">
        <v>35.518185307770082</v>
      </c>
      <c r="H45" s="7">
        <v>35.060342135978857</v>
      </c>
      <c r="I45" s="7">
        <v>35.473542696925129</v>
      </c>
      <c r="J45" s="7">
        <v>35.871956365185753</v>
      </c>
      <c r="K45" s="7">
        <v>37.578233346405128</v>
      </c>
      <c r="L45" s="7">
        <v>39.475508695264352</v>
      </c>
      <c r="M45" s="7">
        <v>38.006270408190311</v>
      </c>
      <c r="N45" s="7">
        <v>39.722607178512142</v>
      </c>
      <c r="O45" s="7">
        <v>40.908846664796656</v>
      </c>
      <c r="P45" s="7">
        <v>43.511429122568586</v>
      </c>
      <c r="Q45" s="7">
        <v>43.880111070583865</v>
      </c>
      <c r="R45" s="7">
        <v>45.721824095012622</v>
      </c>
      <c r="S45" s="7">
        <v>45.503356359960627</v>
      </c>
      <c r="T45" s="7">
        <v>47.214383069220176</v>
      </c>
      <c r="U45" s="7">
        <v>47.256493233963432</v>
      </c>
      <c r="V45" s="7">
        <v>46.104498097456379</v>
      </c>
      <c r="W45" s="7">
        <v>47.388790601026557</v>
      </c>
      <c r="X45" s="7">
        <v>44.637035011807889</v>
      </c>
      <c r="Y45" s="7">
        <v>45.103317531348893</v>
      </c>
      <c r="Z45" s="7">
        <v>44.676941395176392</v>
      </c>
      <c r="AA45" s="7">
        <v>46.387874067752243</v>
      </c>
      <c r="AB45" s="7">
        <v>45.656882080985305</v>
      </c>
      <c r="AC45" s="7">
        <v>46.244190633053016</v>
      </c>
      <c r="AD45" s="7">
        <v>46.810483953205775</v>
      </c>
      <c r="AE45" s="7">
        <v>45.149336660225273</v>
      </c>
      <c r="AF45" s="7">
        <v>46.802009039078264</v>
      </c>
      <c r="AG45" s="7">
        <v>46.967597558669901</v>
      </c>
      <c r="AH45" s="7">
        <v>48.649990191829168</v>
      </c>
      <c r="AI45" s="7"/>
    </row>
    <row r="46" spans="1:65">
      <c r="D46" s="1" t="s">
        <v>31</v>
      </c>
      <c r="E46" s="7">
        <v>34.007110685369838</v>
      </c>
      <c r="F46" s="7">
        <v>34.661564787769954</v>
      </c>
      <c r="G46" s="7">
        <v>36.284629140914262</v>
      </c>
      <c r="H46" s="7">
        <v>35.875993309706978</v>
      </c>
      <c r="I46" s="7">
        <v>36.308515932243388</v>
      </c>
      <c r="J46" s="7">
        <v>36.424544275490526</v>
      </c>
      <c r="K46" s="7">
        <v>37.393350133046589</v>
      </c>
      <c r="L46" s="7">
        <v>38.08511424811536</v>
      </c>
      <c r="M46" s="7">
        <v>34.628314357569487</v>
      </c>
      <c r="N46" s="7">
        <v>33.713546128759354</v>
      </c>
      <c r="O46" s="7">
        <v>34.801884447887701</v>
      </c>
      <c r="P46" s="7">
        <v>34.959997918216075</v>
      </c>
      <c r="Q46" s="7">
        <v>33.246162414545694</v>
      </c>
      <c r="R46" s="7">
        <v>35.637119743741891</v>
      </c>
      <c r="S46" s="7">
        <v>38.285346406718553</v>
      </c>
      <c r="T46" s="7">
        <v>45.263598792570519</v>
      </c>
      <c r="U46" s="7">
        <v>47.941925082590402</v>
      </c>
      <c r="V46" s="7">
        <v>52.047627573777021</v>
      </c>
      <c r="W46" s="7">
        <v>33.612896690671768</v>
      </c>
      <c r="X46" s="7">
        <v>33.13364547409779</v>
      </c>
      <c r="Y46" s="7">
        <v>32.666513898139286</v>
      </c>
      <c r="Z46" s="7">
        <v>31.203241769158353</v>
      </c>
      <c r="AA46" s="7">
        <v>34.686695332467352</v>
      </c>
      <c r="AB46" s="7">
        <v>36.749017521550151</v>
      </c>
      <c r="AC46" s="7">
        <v>34.049478459261607</v>
      </c>
      <c r="AD46" s="7">
        <v>33.607963341401693</v>
      </c>
      <c r="AE46" s="7">
        <v>31.053372039965375</v>
      </c>
      <c r="AF46" s="7">
        <v>34.418564458025529</v>
      </c>
      <c r="AG46" s="7">
        <v>36.477542364386132</v>
      </c>
      <c r="AH46" s="7">
        <v>41.259777093335558</v>
      </c>
      <c r="AI46" s="7"/>
    </row>
    <row r="47" spans="1:65">
      <c r="D47" s="1" t="s">
        <v>32</v>
      </c>
      <c r="AG47" s="7"/>
      <c r="AH47" s="7">
        <v>48.649990191829168</v>
      </c>
      <c r="AI47" s="7">
        <v>47.209495419729151</v>
      </c>
      <c r="AJ47" s="7">
        <v>46.371640612449205</v>
      </c>
      <c r="AK47" s="7">
        <v>46.563316150769346</v>
      </c>
      <c r="AL47" s="7">
        <v>45.41237500085888</v>
      </c>
      <c r="AM47" s="7">
        <v>44.545306552898722</v>
      </c>
      <c r="AN47" s="7">
        <v>41.778939493298068</v>
      </c>
      <c r="AO47" s="7">
        <v>41.418819122475718</v>
      </c>
      <c r="AP47" s="7">
        <v>40.942327895630008</v>
      </c>
      <c r="AQ47" s="7">
        <v>40.109247913537466</v>
      </c>
      <c r="AR47" s="7">
        <v>39.103945610627719</v>
      </c>
      <c r="AS47" s="7">
        <v>37.153672906258038</v>
      </c>
      <c r="AT47" s="7">
        <v>35.870085753848393</v>
      </c>
      <c r="AU47" s="7">
        <v>34.557978527622147</v>
      </c>
      <c r="AV47" s="7">
        <v>33.212215170510639</v>
      </c>
      <c r="AW47" s="7">
        <v>31.864655124151369</v>
      </c>
      <c r="AX47" s="7">
        <v>30.562037594854338</v>
      </c>
    </row>
    <row r="48" spans="1:65">
      <c r="D48" s="1" t="s">
        <v>33</v>
      </c>
      <c r="AG48" s="7"/>
      <c r="AH48" s="7">
        <v>41.259777093335558</v>
      </c>
      <c r="AI48" s="7">
        <v>38.641910131163108</v>
      </c>
      <c r="AJ48" s="7">
        <v>39.024495298921273</v>
      </c>
      <c r="AK48" s="7">
        <v>39.612301923267133</v>
      </c>
      <c r="AL48" s="7">
        <v>39.008398118331698</v>
      </c>
      <c r="AM48" s="7">
        <v>38.299759607332426</v>
      </c>
      <c r="AN48" s="7">
        <v>35.026277023670183</v>
      </c>
      <c r="AO48" s="7">
        <v>33.108799742787205</v>
      </c>
      <c r="AP48" s="7">
        <v>31.74428191844472</v>
      </c>
      <c r="AQ48" s="7">
        <v>29.981915217677642</v>
      </c>
      <c r="AR48" s="7">
        <v>28.178551486350504</v>
      </c>
      <c r="AS48" s="7">
        <v>25.528957715424401</v>
      </c>
      <c r="AT48" s="7">
        <v>23.504968382060643</v>
      </c>
      <c r="AU48" s="7">
        <v>21.446477958443424</v>
      </c>
      <c r="AV48" s="7">
        <v>19.409664275251625</v>
      </c>
      <c r="AW48" s="7">
        <v>17.441298330345838</v>
      </c>
      <c r="AX48" s="7">
        <v>15.332777200391272</v>
      </c>
    </row>
    <row r="49" spans="4:65">
      <c r="D49" s="1" t="s">
        <v>3</v>
      </c>
      <c r="AK49" s="8">
        <v>37.986684168150362</v>
      </c>
      <c r="AL49" s="8">
        <v>37.986684168150362</v>
      </c>
      <c r="AM49" s="8">
        <v>37.986684168150362</v>
      </c>
      <c r="AN49" s="8">
        <v>37.986684168150362</v>
      </c>
      <c r="AO49" s="8">
        <v>29.708501216136892</v>
      </c>
      <c r="AP49" s="8">
        <v>29.708501216136892</v>
      </c>
      <c r="AQ49" s="8">
        <v>29.708501216136892</v>
      </c>
      <c r="AR49" s="8">
        <v>29.708501216136892</v>
      </c>
      <c r="AS49" s="8">
        <v>29.708501216136892</v>
      </c>
      <c r="AT49" s="8">
        <v>19.427037229298563</v>
      </c>
      <c r="AU49" s="8">
        <v>19.427037229298563</v>
      </c>
      <c r="AV49" s="8">
        <v>19.427037229298563</v>
      </c>
      <c r="AW49" s="8">
        <v>19.427037229298563</v>
      </c>
      <c r="AX49" s="8">
        <v>19.427037229298563</v>
      </c>
    </row>
    <row r="50" spans="4:65">
      <c r="D50" s="1" t="s">
        <v>14</v>
      </c>
      <c r="BM50" s="1">
        <v>0</v>
      </c>
    </row>
    <row r="51" spans="4:65">
      <c r="D51" s="2" t="s">
        <v>287</v>
      </c>
    </row>
    <row r="52" spans="4:65">
      <c r="D52" s="1" t="s">
        <v>34</v>
      </c>
      <c r="E52" s="8">
        <v>1.2713820500117974</v>
      </c>
      <c r="F52" s="8">
        <v>1.2806981167886204</v>
      </c>
      <c r="G52" s="8">
        <v>1.2652821049769587</v>
      </c>
      <c r="H52" s="8">
        <v>1.2739954806521718</v>
      </c>
      <c r="I52" s="8">
        <v>1.3063462633478802</v>
      </c>
      <c r="J52" s="8">
        <v>1.321520914964228</v>
      </c>
      <c r="K52" s="8">
        <v>1.3356825314510234</v>
      </c>
      <c r="L52" s="8">
        <v>1.367616191084791</v>
      </c>
      <c r="M52" s="8">
        <v>1.3423879960272176</v>
      </c>
      <c r="N52" s="8">
        <v>1.3456147993750545</v>
      </c>
      <c r="O52" s="8">
        <v>1.3794114528434591</v>
      </c>
      <c r="P52" s="8">
        <v>1.3948532649691125</v>
      </c>
      <c r="Q52" s="8">
        <v>1.3871913317457851</v>
      </c>
      <c r="R52" s="8">
        <v>1.4003287405292499</v>
      </c>
      <c r="S52" s="8">
        <v>1.4016553210496678</v>
      </c>
      <c r="T52" s="8">
        <v>1.4106917873167117</v>
      </c>
      <c r="U52" s="8">
        <v>1.4102975807146805</v>
      </c>
      <c r="V52" s="8">
        <v>1.3765431394536298</v>
      </c>
      <c r="W52" s="8">
        <v>1.3284860742862294</v>
      </c>
      <c r="X52" s="8">
        <v>1.3296160125032295</v>
      </c>
      <c r="Y52" s="8">
        <v>1.3283425331703953</v>
      </c>
      <c r="Z52" s="8">
        <v>1.3387098533164297</v>
      </c>
      <c r="AA52" s="8">
        <v>1.3621651975499742</v>
      </c>
      <c r="AB52" s="8">
        <v>1.3666945357182687</v>
      </c>
      <c r="AC52" s="8">
        <v>1.3770512306418223</v>
      </c>
      <c r="AD52" s="8">
        <v>1.3564208808066183</v>
      </c>
      <c r="AE52" s="8">
        <v>1.3410228594765146</v>
      </c>
      <c r="AF52" s="8">
        <v>1.3390580493639916</v>
      </c>
      <c r="AG52" s="8">
        <v>1.3442827246732154</v>
      </c>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row>
    <row r="53" spans="4:65">
      <c r="D53" s="1" t="s">
        <v>35</v>
      </c>
      <c r="AG53" s="8">
        <v>1.3442827246732154</v>
      </c>
      <c r="AH53" s="8">
        <v>1.3465432616814281</v>
      </c>
      <c r="AI53" s="8">
        <v>1.3155811523216661</v>
      </c>
      <c r="AJ53" s="8">
        <v>1.2990635441749216</v>
      </c>
      <c r="AK53" s="8">
        <v>1.2845990581188003</v>
      </c>
      <c r="AL53" s="8">
        <v>1.2691789862496805</v>
      </c>
      <c r="AM53" s="8">
        <v>1.2529099639648535</v>
      </c>
      <c r="AN53" s="8">
        <v>1.2360799885480922</v>
      </c>
      <c r="AO53" s="8">
        <v>1.2237584538111421</v>
      </c>
      <c r="AP53" s="8">
        <v>1.2111188154769499</v>
      </c>
      <c r="AQ53" s="8">
        <v>1.1983628753579034</v>
      </c>
      <c r="AR53" s="8">
        <v>1.1854273769934527</v>
      </c>
      <c r="AS53" s="8">
        <v>1.1722210320525044</v>
      </c>
      <c r="AT53" s="8">
        <v>1.1620929408692582</v>
      </c>
      <c r="AU53" s="8">
        <v>1.1511329841475781</v>
      </c>
      <c r="AV53" s="8">
        <v>1.1403619721862186</v>
      </c>
      <c r="AW53" s="8">
        <v>1.1300018374957861</v>
      </c>
      <c r="AX53" s="8">
        <v>1.1193732064603752</v>
      </c>
    </row>
    <row r="54" spans="4:65">
      <c r="D54" s="1" t="s">
        <v>4</v>
      </c>
      <c r="AK54" s="8">
        <v>1.2606919992203567</v>
      </c>
      <c r="AL54" s="8">
        <v>1.2606919992203567</v>
      </c>
      <c r="AM54" s="8">
        <v>1.2606919992203567</v>
      </c>
      <c r="AN54" s="8">
        <v>1.2606919992203567</v>
      </c>
      <c r="AO54" s="8">
        <v>1.1981777107383904</v>
      </c>
      <c r="AP54" s="8">
        <v>1.1981777107383904</v>
      </c>
      <c r="AQ54" s="8">
        <v>1.1981777107383904</v>
      </c>
      <c r="AR54" s="8">
        <v>1.1981777107383904</v>
      </c>
      <c r="AS54" s="8">
        <v>1.1981777107383904</v>
      </c>
      <c r="AT54" s="8">
        <v>1.1405925882318433</v>
      </c>
      <c r="AU54" s="8">
        <v>1.1405925882318433</v>
      </c>
      <c r="AV54" s="8">
        <v>1.1405925882318433</v>
      </c>
      <c r="AW54" s="8">
        <v>1.1405925882318433</v>
      </c>
      <c r="AX54" s="8">
        <v>1.1405925882318433</v>
      </c>
    </row>
    <row r="55" spans="4:65">
      <c r="D55" s="1" t="s">
        <v>2</v>
      </c>
      <c r="AS55" s="8">
        <v>1.2051522444275926</v>
      </c>
    </row>
    <row r="56" spans="4:65">
      <c r="D56" s="1" t="s">
        <v>0</v>
      </c>
      <c r="BM56" s="8">
        <v>0.70970076616291555</v>
      </c>
    </row>
    <row r="57" spans="4:65">
      <c r="D57" s="1" t="s">
        <v>1</v>
      </c>
      <c r="BM57" s="8">
        <v>1.0176841175166336</v>
      </c>
    </row>
    <row r="58" spans="4:65">
      <c r="D58" s="2" t="s">
        <v>288</v>
      </c>
      <c r="BM58" s="8"/>
    </row>
    <row r="59" spans="4:65">
      <c r="D59" s="1" t="s">
        <v>34</v>
      </c>
      <c r="E59" s="7">
        <v>65.791661935664763</v>
      </c>
      <c r="F59" s="7">
        <v>66.679017707485457</v>
      </c>
      <c r="G59" s="7">
        <v>67.916681765338225</v>
      </c>
      <c r="H59" s="7">
        <v>67.725880326011278</v>
      </c>
      <c r="I59" s="7">
        <v>68.967172515940391</v>
      </c>
      <c r="J59" s="7">
        <v>69.462567149596225</v>
      </c>
      <c r="K59" s="7">
        <v>70.785413419322168</v>
      </c>
      <c r="L59" s="7">
        <v>72.275519025235127</v>
      </c>
      <c r="M59" s="7">
        <v>68.188014258249922</v>
      </c>
      <c r="N59" s="7">
        <v>67.35391611313571</v>
      </c>
      <c r="O59" s="7">
        <v>69.287170768974178</v>
      </c>
      <c r="P59" s="7">
        <v>69.831329542443882</v>
      </c>
      <c r="Q59" s="7">
        <v>67.925945708190312</v>
      </c>
      <c r="R59" s="7">
        <v>70.645338256973133</v>
      </c>
      <c r="S59" s="7">
        <v>73.326729432960249</v>
      </c>
      <c r="T59" s="7">
        <v>80.530893475488313</v>
      </c>
      <c r="U59" s="7">
        <v>83.199364600457415</v>
      </c>
      <c r="V59" s="7">
        <v>86.461206060117775</v>
      </c>
      <c r="W59" s="7">
        <v>66.825048547827507</v>
      </c>
      <c r="X59" s="7">
        <v>66.374045786678522</v>
      </c>
      <c r="Y59" s="7">
        <v>65.875077227399174</v>
      </c>
      <c r="Z59" s="7">
        <v>64.670988102069089</v>
      </c>
      <c r="AA59" s="7">
        <v>68.740825271216707</v>
      </c>
      <c r="AB59" s="7">
        <v>70.916380914506874</v>
      </c>
      <c r="AC59" s="7">
        <v>68.475759225307172</v>
      </c>
      <c r="AD59" s="7">
        <v>67.518485361567144</v>
      </c>
      <c r="AE59" s="7">
        <v>64.578943526878248</v>
      </c>
      <c r="AF59" s="7">
        <v>67.895015692125327</v>
      </c>
      <c r="AG59" s="7">
        <v>70.084610481216515</v>
      </c>
      <c r="AH59" s="7">
        <v>74.923358635371258</v>
      </c>
    </row>
    <row r="60" spans="4:65">
      <c r="D60" s="1" t="s">
        <v>35</v>
      </c>
      <c r="AG60" s="7"/>
      <c r="AH60" s="7">
        <v>74.923358635371258</v>
      </c>
      <c r="AI60" s="7">
        <v>71.531438939204762</v>
      </c>
      <c r="AJ60" s="7">
        <v>71.501083903294315</v>
      </c>
      <c r="AK60" s="7">
        <v>71.727278376237138</v>
      </c>
      <c r="AL60" s="7">
        <v>70.737872774573702</v>
      </c>
      <c r="AM60" s="7">
        <v>69.622508706453772</v>
      </c>
      <c r="AN60" s="7">
        <v>65.928276737372485</v>
      </c>
      <c r="AO60" s="7">
        <v>63.702761088065756</v>
      </c>
      <c r="AP60" s="7">
        <v>62.022252305368468</v>
      </c>
      <c r="AQ60" s="7">
        <v>59.940987101625225</v>
      </c>
      <c r="AR60" s="7">
        <v>57.81423591118682</v>
      </c>
      <c r="AS60" s="7">
        <v>54.834483516737009</v>
      </c>
      <c r="AT60" s="7">
        <v>52.557291903792091</v>
      </c>
      <c r="AU60" s="7">
        <v>50.224802562132879</v>
      </c>
      <c r="AV60" s="7">
        <v>47.918713579907092</v>
      </c>
      <c r="AW60" s="7">
        <v>45.69134426774049</v>
      </c>
      <c r="AX60" s="7">
        <v>43.317107361900653</v>
      </c>
    </row>
    <row r="61" spans="4:65">
      <c r="D61" s="1" t="s">
        <v>5</v>
      </c>
      <c r="AK61" s="8">
        <v>69.503984148659271</v>
      </c>
      <c r="AL61" s="8">
        <v>69.503984148659271</v>
      </c>
      <c r="AM61" s="8">
        <v>69.503984148659271</v>
      </c>
      <c r="AN61" s="8">
        <v>69.503984148659271</v>
      </c>
      <c r="AO61" s="8">
        <v>59.662943984596652</v>
      </c>
      <c r="AP61" s="8">
        <v>59.662943984596652</v>
      </c>
      <c r="AQ61" s="8">
        <v>59.662943984596652</v>
      </c>
      <c r="AR61" s="8">
        <v>59.662943984596652</v>
      </c>
      <c r="AS61" s="8">
        <v>59.662943984596652</v>
      </c>
      <c r="AT61" s="8">
        <v>47.941851935094647</v>
      </c>
      <c r="AU61" s="8">
        <v>47.941851935094647</v>
      </c>
      <c r="AV61" s="8">
        <v>47.941851935094647</v>
      </c>
      <c r="AW61" s="8">
        <v>47.941851935094647</v>
      </c>
      <c r="AX61" s="8">
        <v>47.941851935094647</v>
      </c>
    </row>
    <row r="82" spans="1:42" s="11" customFormat="1">
      <c r="A82" s="12" t="s">
        <v>38</v>
      </c>
      <c r="B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row>
    <row r="84" spans="1:42">
      <c r="D84" s="45"/>
      <c r="E84" s="45">
        <v>2019</v>
      </c>
      <c r="F84" s="45">
        <v>2025</v>
      </c>
      <c r="G84" s="45">
        <v>2030</v>
      </c>
      <c r="H84" s="45">
        <v>2035</v>
      </c>
    </row>
    <row r="85" spans="1:42">
      <c r="D85" s="2" t="s">
        <v>277</v>
      </c>
    </row>
    <row r="86" spans="1:42">
      <c r="D86" s="9" t="s">
        <v>36</v>
      </c>
      <c r="E86" s="5">
        <v>-7.3902130984936063</v>
      </c>
      <c r="F86" s="5">
        <v>-6.7526624696278787</v>
      </c>
      <c r="G86" s="5">
        <v>-11.624715190833635</v>
      </c>
      <c r="H86" s="5">
        <v>-15.229260394463065</v>
      </c>
    </row>
    <row r="87" spans="1:42">
      <c r="D87" s="9" t="s">
        <v>6</v>
      </c>
      <c r="E87" s="5">
        <v>16.207597736632355</v>
      </c>
      <c r="F87" s="5">
        <v>16.410006811729694</v>
      </c>
      <c r="G87" s="5">
        <v>14.029886986743602</v>
      </c>
      <c r="H87" s="5">
        <v>9.5345461560903289</v>
      </c>
    </row>
    <row r="88" spans="1:42">
      <c r="D88" s="1" t="s">
        <v>37</v>
      </c>
      <c r="E88" s="5">
        <v>21.437530242773832</v>
      </c>
      <c r="F88" s="5">
        <v>14.948329937765372</v>
      </c>
      <c r="G88" s="5">
        <v>13.501293958362021</v>
      </c>
      <c r="H88" s="5">
        <v>12.056769215497525</v>
      </c>
    </row>
    <row r="89" spans="1:42">
      <c r="D89" s="9" t="s">
        <v>7</v>
      </c>
      <c r="E89" s="5">
        <v>9.0164696810312375</v>
      </c>
      <c r="F89" s="5">
        <v>8.4388640369302994</v>
      </c>
      <c r="G89" s="5">
        <v>7.9853054980992235</v>
      </c>
      <c r="H89" s="5">
        <v>7.5175444069164881</v>
      </c>
    </row>
    <row r="90" spans="1:42">
      <c r="D90" s="9" t="s">
        <v>8</v>
      </c>
      <c r="E90" s="5">
        <v>1.9883925313917346</v>
      </c>
      <c r="F90" s="5">
        <v>1.9817387068726962</v>
      </c>
      <c r="G90" s="5">
        <v>1.6371864630531969</v>
      </c>
      <c r="H90" s="5">
        <v>1.453177816349998</v>
      </c>
    </row>
    <row r="91" spans="1:42">
      <c r="D91" s="9" t="s">
        <v>24</v>
      </c>
      <c r="E91" s="5">
        <v>41.259777093335551</v>
      </c>
      <c r="F91" s="5">
        <v>35.026277023670183</v>
      </c>
      <c r="G91" s="5">
        <v>25.528957715424415</v>
      </c>
      <c r="H91" s="5">
        <v>15.332777200391275</v>
      </c>
    </row>
    <row r="92" spans="1:42">
      <c r="D92" s="2" t="s">
        <v>276</v>
      </c>
    </row>
    <row r="93" spans="1:42">
      <c r="D93" s="9" t="s">
        <v>7</v>
      </c>
      <c r="E93" s="6">
        <v>1.2240494642153359</v>
      </c>
      <c r="F93" s="6">
        <v>1.1280405890266605</v>
      </c>
      <c r="G93" s="6">
        <v>1.082039098697583</v>
      </c>
      <c r="H93" s="6">
        <v>1.0425404174204278</v>
      </c>
    </row>
    <row r="94" spans="1:42">
      <c r="D94" s="9" t="s">
        <v>8</v>
      </c>
      <c r="E94" s="6">
        <v>0.12249379746609218</v>
      </c>
      <c r="F94" s="6">
        <v>0.10803939952143177</v>
      </c>
      <c r="G94" s="6">
        <v>9.0181933354921542E-2</v>
      </c>
      <c r="H94" s="6">
        <v>7.6832789039947377E-2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2E0E-1B6B-4B23-B22B-7F13028901E0}">
  <dimension ref="A1:BM159"/>
  <sheetViews>
    <sheetView zoomScaleNormal="100" workbookViewId="0"/>
  </sheetViews>
  <sheetFormatPr defaultColWidth="9.109375" defaultRowHeight="14.4"/>
  <cols>
    <col min="1" max="1" width="9.109375" style="1"/>
    <col min="2" max="2" width="71.6640625" style="1" customWidth="1"/>
    <col min="3" max="3" width="9.109375" style="1"/>
    <col min="4" max="4" width="40.6640625" style="1" customWidth="1"/>
    <col min="5" max="7" width="15.88671875" style="1" customWidth="1"/>
    <col min="8" max="16384" width="9.109375" style="1"/>
  </cols>
  <sheetData>
    <row r="1" spans="1:42" s="43" customFormat="1" ht="18">
      <c r="A1" s="44" t="s">
        <v>296</v>
      </c>
    </row>
    <row r="3" spans="1:42" s="11" customFormat="1">
      <c r="A3" s="19" t="s">
        <v>41</v>
      </c>
      <c r="B3" s="19"/>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row>
    <row r="5" spans="1:42">
      <c r="D5" s="45"/>
      <c r="E5" s="41" t="s">
        <v>40</v>
      </c>
      <c r="F5" s="45" t="s">
        <v>39</v>
      </c>
    </row>
    <row r="6" spans="1:42" ht="15.6">
      <c r="D6" s="2" t="s">
        <v>401</v>
      </c>
    </row>
    <row r="7" spans="1:42">
      <c r="D7" s="1" t="s">
        <v>6</v>
      </c>
      <c r="E7" s="5">
        <v>16.207597736632355</v>
      </c>
      <c r="F7" s="13">
        <v>0.33314698878098536</v>
      </c>
    </row>
    <row r="8" spans="1:42">
      <c r="D8" s="1" t="s">
        <v>37</v>
      </c>
      <c r="E8" s="5">
        <v>21.437530242773832</v>
      </c>
      <c r="F8" s="13">
        <v>0.44064819249181064</v>
      </c>
    </row>
    <row r="9" spans="1:42">
      <c r="D9" s="1" t="s">
        <v>7</v>
      </c>
      <c r="E9" s="5">
        <v>9.0164696810312375</v>
      </c>
      <c r="F9" s="13">
        <v>0.18533343265803101</v>
      </c>
    </row>
    <row r="10" spans="1:42">
      <c r="D10" s="1" t="s">
        <v>8</v>
      </c>
      <c r="E10" s="5">
        <v>1.9883925313917346</v>
      </c>
      <c r="F10" s="13">
        <v>4.0871386069173107E-2</v>
      </c>
    </row>
    <row r="11" spans="1:42" ht="15.6">
      <c r="D11" s="2" t="s">
        <v>396</v>
      </c>
    </row>
    <row r="12" spans="1:42">
      <c r="D12" s="9" t="s">
        <v>7</v>
      </c>
      <c r="E12" s="6">
        <v>1.2240494642153359</v>
      </c>
      <c r="F12" s="13">
        <v>0.90903092314083223</v>
      </c>
    </row>
    <row r="13" spans="1:42">
      <c r="D13" s="9" t="s">
        <v>9</v>
      </c>
      <c r="E13" s="6">
        <v>0.12249379746609218</v>
      </c>
      <c r="F13" s="13">
        <v>9.0969076859167691E-2</v>
      </c>
    </row>
    <row r="22" spans="1:65" s="11" customFormat="1">
      <c r="A22" s="12" t="s">
        <v>43</v>
      </c>
      <c r="B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row>
    <row r="24" spans="1:65" ht="15.6">
      <c r="D24" s="61" t="s">
        <v>401</v>
      </c>
    </row>
    <row r="25" spans="1:65">
      <c r="D25" s="45"/>
      <c r="E25" s="49">
        <v>40179</v>
      </c>
      <c r="F25" s="49">
        <v>40544</v>
      </c>
      <c r="G25" s="49">
        <v>40909</v>
      </c>
      <c r="H25" s="49">
        <v>41275</v>
      </c>
      <c r="I25" s="49">
        <v>41640</v>
      </c>
      <c r="J25" s="49">
        <v>42005</v>
      </c>
      <c r="K25" s="49">
        <v>42370</v>
      </c>
      <c r="L25" s="49">
        <v>42736</v>
      </c>
      <c r="M25" s="49">
        <v>43101</v>
      </c>
      <c r="N25" s="49">
        <v>43466</v>
      </c>
      <c r="O25" s="49">
        <v>43831</v>
      </c>
      <c r="P25" s="49">
        <v>44197</v>
      </c>
      <c r="Q25" s="49">
        <v>44562</v>
      </c>
      <c r="R25" s="49">
        <v>44927</v>
      </c>
      <c r="S25" s="49">
        <v>45292</v>
      </c>
      <c r="T25" s="49">
        <v>45658</v>
      </c>
      <c r="U25" s="49">
        <v>46023</v>
      </c>
      <c r="V25" s="49">
        <v>46388</v>
      </c>
      <c r="W25" s="49">
        <v>46753</v>
      </c>
      <c r="X25" s="49">
        <v>47119</v>
      </c>
      <c r="Y25" s="49">
        <v>47484</v>
      </c>
      <c r="Z25" s="49">
        <v>47849</v>
      </c>
      <c r="AA25" s="49">
        <v>48214</v>
      </c>
      <c r="AB25" s="49">
        <v>48580</v>
      </c>
      <c r="AC25" s="49">
        <v>48945</v>
      </c>
      <c r="AD25" s="49">
        <v>49310</v>
      </c>
      <c r="AE25" s="49">
        <v>49675</v>
      </c>
      <c r="AF25" s="49">
        <v>50041</v>
      </c>
      <c r="AG25" s="49">
        <v>50406</v>
      </c>
      <c r="AH25" s="49">
        <v>50771</v>
      </c>
      <c r="AI25" s="49">
        <v>51136</v>
      </c>
      <c r="AJ25" s="49">
        <v>51502</v>
      </c>
      <c r="AK25" s="49">
        <v>51867</v>
      </c>
      <c r="AL25" s="49">
        <v>52232</v>
      </c>
      <c r="AM25" s="49">
        <v>52597</v>
      </c>
      <c r="AN25" s="49">
        <v>52963</v>
      </c>
      <c r="AO25" s="49">
        <v>53328</v>
      </c>
      <c r="AP25" s="49">
        <v>53693</v>
      </c>
      <c r="AQ25" s="49">
        <v>54058</v>
      </c>
      <c r="AR25" s="49">
        <v>54424</v>
      </c>
      <c r="AS25" s="49">
        <v>54789</v>
      </c>
      <c r="AT25" s="49">
        <v>55154</v>
      </c>
      <c r="AU25" s="49">
        <v>55519</v>
      </c>
      <c r="AV25" s="49">
        <v>55885</v>
      </c>
      <c r="AW25" s="49">
        <v>56250</v>
      </c>
      <c r="AX25" s="49">
        <v>56615</v>
      </c>
      <c r="AY25" s="49">
        <v>56980</v>
      </c>
      <c r="AZ25" s="49">
        <v>57346</v>
      </c>
      <c r="BA25" s="49">
        <v>57711</v>
      </c>
      <c r="BB25" s="49">
        <v>58076</v>
      </c>
      <c r="BC25" s="49">
        <v>58441</v>
      </c>
      <c r="BD25" s="49">
        <v>58807</v>
      </c>
      <c r="BE25" s="49">
        <v>59172</v>
      </c>
      <c r="BF25" s="49">
        <v>59537</v>
      </c>
      <c r="BG25" s="49">
        <v>59902</v>
      </c>
      <c r="BH25" s="49">
        <v>60268</v>
      </c>
      <c r="BI25" s="49">
        <v>60633</v>
      </c>
      <c r="BJ25" s="49">
        <v>60998</v>
      </c>
      <c r="BK25" s="49">
        <v>61363</v>
      </c>
      <c r="BL25" s="49">
        <v>61729</v>
      </c>
      <c r="BM25" s="49">
        <v>62094</v>
      </c>
    </row>
    <row r="26" spans="1:65">
      <c r="D26" s="9" t="s">
        <v>6</v>
      </c>
      <c r="E26" s="5">
        <v>14.290214748466928</v>
      </c>
      <c r="F26" s="5">
        <v>14.292042449893719</v>
      </c>
      <c r="G26" s="5">
        <v>14.01936196427334</v>
      </c>
      <c r="H26" s="5">
        <v>14.088703497843168</v>
      </c>
      <c r="I26" s="5">
        <v>14.356621057612303</v>
      </c>
      <c r="J26" s="5">
        <v>14.852629605575933</v>
      </c>
      <c r="K26" s="5">
        <v>14.978119688518914</v>
      </c>
      <c r="L26" s="5">
        <v>15.883998644606907</v>
      </c>
      <c r="M26" s="5">
        <v>16.215892718847559</v>
      </c>
      <c r="N26" s="5">
        <v>16.207597736632355</v>
      </c>
      <c r="O26" s="5">
        <v>14.50919035509054</v>
      </c>
      <c r="P26" s="5">
        <v>15.507522581286937</v>
      </c>
      <c r="Q26" s="5">
        <v>16.338805524403806</v>
      </c>
      <c r="R26" s="5">
        <v>16.785816434927348</v>
      </c>
      <c r="S26" s="5">
        <v>16.879121314200361</v>
      </c>
      <c r="T26" s="5">
        <v>16.948169834958918</v>
      </c>
      <c r="U26" s="5">
        <v>17.001508189745557</v>
      </c>
      <c r="V26" s="5">
        <v>17.030317502766803</v>
      </c>
      <c r="W26" s="5">
        <v>17.001594762996255</v>
      </c>
      <c r="X26" s="5">
        <v>16.934753530187109</v>
      </c>
      <c r="Y26" s="5">
        <v>16.837572828626765</v>
      </c>
      <c r="Z26" s="5">
        <v>16.705292389545018</v>
      </c>
      <c r="AA26" s="5">
        <v>16.529775839370103</v>
      </c>
      <c r="AB26" s="5">
        <v>16.329841540303548</v>
      </c>
      <c r="AC26" s="5">
        <v>16.043612891191991</v>
      </c>
      <c r="AD26" s="5">
        <v>15.73342334266183</v>
      </c>
      <c r="AE26" s="5">
        <v>15.367033204136392</v>
      </c>
      <c r="AF26" s="5">
        <v>14.947119756081531</v>
      </c>
      <c r="AG26" s="5">
        <v>14.460209842488853</v>
      </c>
      <c r="AH26" s="5">
        <v>14.009601572113541</v>
      </c>
      <c r="AI26" s="5">
        <v>13.525089488908071</v>
      </c>
      <c r="AJ26" s="5">
        <v>12.958908483623752</v>
      </c>
      <c r="AK26" s="5">
        <v>12.476039040988343</v>
      </c>
      <c r="AL26" s="5">
        <v>11.922516378994194</v>
      </c>
      <c r="AM26" s="5">
        <v>11.377204484831974</v>
      </c>
      <c r="AN26" s="5">
        <v>10.755560334350305</v>
      </c>
      <c r="AO26" s="5">
        <v>10.185648586123298</v>
      </c>
      <c r="AP26" s="5">
        <v>9.5544405779898067</v>
      </c>
      <c r="AQ26" s="5">
        <v>8.958276774269498</v>
      </c>
      <c r="AR26" s="5">
        <v>8.3597775631779463</v>
      </c>
      <c r="AS26" s="5">
        <v>7.7655167300621581</v>
      </c>
      <c r="AT26" s="5">
        <v>7.1787752794004636</v>
      </c>
      <c r="AU26" s="5">
        <v>6.6755870011339713</v>
      </c>
      <c r="AV26" s="5">
        <v>6.2055745072422441</v>
      </c>
      <c r="AW26" s="5">
        <v>5.7169622323971971</v>
      </c>
      <c r="AX26" s="5">
        <v>5.3283331974883845</v>
      </c>
      <c r="AY26" s="5">
        <v>4.9956141104693073</v>
      </c>
      <c r="AZ26" s="5">
        <v>4.5877094868750952</v>
      </c>
      <c r="BA26" s="5">
        <v>4.3024590120760466</v>
      </c>
      <c r="BB26" s="5">
        <v>4.0025916156644668</v>
      </c>
      <c r="BC26" s="5">
        <v>3.6964370649414309</v>
      </c>
      <c r="BD26" s="5">
        <v>3.4516412854377969</v>
      </c>
      <c r="BE26" s="5">
        <v>3.2018706551105884</v>
      </c>
      <c r="BF26" s="5">
        <v>2.9984973167634341</v>
      </c>
      <c r="BG26" s="5">
        <v>2.8097406321973071</v>
      </c>
      <c r="BH26" s="5">
        <v>2.6517805617817229</v>
      </c>
      <c r="BI26" s="5">
        <v>2.5184992472727603</v>
      </c>
      <c r="BJ26" s="5">
        <v>2.37057686306097</v>
      </c>
      <c r="BK26" s="5">
        <v>2.2584882125575594</v>
      </c>
      <c r="BL26" s="5">
        <v>2.1604669660612994</v>
      </c>
      <c r="BM26" s="5">
        <v>2.0476642487349808</v>
      </c>
    </row>
    <row r="27" spans="1:65">
      <c r="D27" s="1" t="s">
        <v>37</v>
      </c>
      <c r="E27" s="5">
        <v>21.257542730094556</v>
      </c>
      <c r="F27" s="5">
        <v>20.457878730435688</v>
      </c>
      <c r="G27" s="5">
        <v>22.239717648334935</v>
      </c>
      <c r="H27" s="5">
        <v>21.46427433198588</v>
      </c>
      <c r="I27" s="5">
        <v>21.439107804725712</v>
      </c>
      <c r="J27" s="5">
        <v>21.426755163728238</v>
      </c>
      <c r="K27" s="5">
        <v>19.526214723906495</v>
      </c>
      <c r="L27" s="5">
        <v>20.179432699116035</v>
      </c>
      <c r="M27" s="5">
        <v>19.682533589137538</v>
      </c>
      <c r="N27" s="5">
        <v>21.437530242773832</v>
      </c>
      <c r="O27" s="5">
        <v>21.920160448325323</v>
      </c>
      <c r="P27" s="5">
        <v>20.559024280439139</v>
      </c>
      <c r="Q27" s="5">
        <v>20.298086692290891</v>
      </c>
      <c r="R27" s="5">
        <v>19.249853283724732</v>
      </c>
      <c r="S27" s="5">
        <v>18.724369705209611</v>
      </c>
      <c r="T27" s="5">
        <v>16.135112172786673</v>
      </c>
      <c r="U27" s="5">
        <v>16.317279577280772</v>
      </c>
      <c r="V27" s="5">
        <v>16.482893581401896</v>
      </c>
      <c r="W27" s="5">
        <v>16.651631563830314</v>
      </c>
      <c r="X27" s="5">
        <v>16.812356028769848</v>
      </c>
      <c r="Y27" s="5">
        <v>16.378438756692983</v>
      </c>
      <c r="Z27" s="5">
        <v>16.544745784077268</v>
      </c>
      <c r="AA27" s="5">
        <v>16.571095812285705</v>
      </c>
      <c r="AB27" s="5">
        <v>16.593260822267307</v>
      </c>
      <c r="AC27" s="5">
        <v>16.640561033110519</v>
      </c>
      <c r="AD27" s="5">
        <v>16.678542977120593</v>
      </c>
      <c r="AE27" s="5">
        <v>16.715315425338819</v>
      </c>
      <c r="AF27" s="5">
        <v>16.756772915715914</v>
      </c>
      <c r="AG27" s="5">
        <v>16.806777550232212</v>
      </c>
      <c r="AH27" s="5">
        <v>16.808003424502377</v>
      </c>
      <c r="AI27" s="5">
        <v>16.231575382974857</v>
      </c>
      <c r="AJ27" s="5">
        <v>16.251601175742888</v>
      </c>
      <c r="AK27" s="5">
        <v>16.077969187470217</v>
      </c>
      <c r="AL27" s="5">
        <v>16.161242947790004</v>
      </c>
      <c r="AM27" s="5">
        <v>16.240952119665312</v>
      </c>
      <c r="AN27" s="5">
        <v>16.286555634670044</v>
      </c>
      <c r="AO27" s="5">
        <v>16.192523377232519</v>
      </c>
      <c r="AP27" s="5">
        <v>16.187240341986968</v>
      </c>
      <c r="AQ27" s="5">
        <v>16.178174359671456</v>
      </c>
      <c r="AR27" s="5">
        <v>16.133718294893765</v>
      </c>
      <c r="AS27" s="5">
        <v>15.760245770115922</v>
      </c>
      <c r="AT27" s="5">
        <v>15.566612915207424</v>
      </c>
      <c r="AU27" s="5">
        <v>15.40628662907865</v>
      </c>
      <c r="AV27" s="5">
        <v>15.242573753156366</v>
      </c>
      <c r="AW27" s="5">
        <v>15.081626519189474</v>
      </c>
      <c r="AX27" s="5">
        <v>14.896324495454149</v>
      </c>
      <c r="AY27" s="5">
        <v>14.636602444982897</v>
      </c>
      <c r="AZ27" s="5">
        <v>14.448408069333322</v>
      </c>
      <c r="BA27" s="5">
        <v>14.272908820384053</v>
      </c>
      <c r="BB27" s="5">
        <v>14.10405539198787</v>
      </c>
      <c r="BC27" s="5">
        <v>13.926973794163233</v>
      </c>
      <c r="BD27" s="5">
        <v>13.748266135830798</v>
      </c>
      <c r="BE27" s="5">
        <v>13.567704992981398</v>
      </c>
      <c r="BF27" s="5">
        <v>13.382406941791146</v>
      </c>
      <c r="BG27" s="5">
        <v>13.190911057410803</v>
      </c>
      <c r="BH27" s="5">
        <v>13.000913652303792</v>
      </c>
      <c r="BI27" s="5">
        <v>12.822151970431941</v>
      </c>
      <c r="BJ27" s="5">
        <v>12.650207015639385</v>
      </c>
      <c r="BK27" s="5">
        <v>12.484822300356715</v>
      </c>
      <c r="BL27" s="5">
        <v>12.32637618588919</v>
      </c>
      <c r="BM27" s="5">
        <v>12.174574882989821</v>
      </c>
    </row>
    <row r="28" spans="1:65">
      <c r="D28" s="9" t="s">
        <v>7</v>
      </c>
      <c r="E28" s="5">
        <v>8.2625937997894585</v>
      </c>
      <c r="F28" s="5">
        <v>8.5064080064981393</v>
      </c>
      <c r="G28" s="5">
        <v>8.6576252970817116</v>
      </c>
      <c r="H28" s="5">
        <v>8.5702534630401903</v>
      </c>
      <c r="I28" s="5">
        <v>8.8872511163981063</v>
      </c>
      <c r="J28" s="5">
        <v>8.8456587928075088</v>
      </c>
      <c r="K28" s="5">
        <v>8.8182702357706653</v>
      </c>
      <c r="L28" s="5">
        <v>8.8139957693549107</v>
      </c>
      <c r="M28" s="5">
        <v>8.9765325499931272</v>
      </c>
      <c r="N28" s="5">
        <v>9.0164696810312375</v>
      </c>
      <c r="O28" s="5">
        <v>8.7994769982237635</v>
      </c>
      <c r="P28" s="5">
        <v>8.7473503272410387</v>
      </c>
      <c r="Q28" s="5">
        <v>8.6906191611239407</v>
      </c>
      <c r="R28" s="5">
        <v>8.6450332792978148</v>
      </c>
      <c r="S28" s="5">
        <v>8.5956424358223522</v>
      </c>
      <c r="T28" s="5">
        <v>8.5616186432429249</v>
      </c>
      <c r="U28" s="5">
        <v>8.540094373880514</v>
      </c>
      <c r="V28" s="5">
        <v>8.5141669486381186</v>
      </c>
      <c r="W28" s="5">
        <v>8.4918428765381897</v>
      </c>
      <c r="X28" s="5">
        <v>8.4701758024023484</v>
      </c>
      <c r="Y28" s="5">
        <v>8.4431612583670539</v>
      </c>
      <c r="Z28" s="5">
        <v>8.4329956020014869</v>
      </c>
      <c r="AA28" s="5">
        <v>8.4133572695462497</v>
      </c>
      <c r="AB28" s="5">
        <v>8.3980604943281509</v>
      </c>
      <c r="AC28" s="5">
        <v>8.3813297229949679</v>
      </c>
      <c r="AD28" s="5">
        <v>8.361570850738568</v>
      </c>
      <c r="AE28" s="5">
        <v>8.3457460272429884</v>
      </c>
      <c r="AF28" s="5">
        <v>8.3269218768868747</v>
      </c>
      <c r="AG28" s="5">
        <v>8.3130162911769396</v>
      </c>
      <c r="AH28" s="5">
        <v>8.2907968711075259</v>
      </c>
      <c r="AI28" s="5">
        <v>8.2748014732038317</v>
      </c>
      <c r="AJ28" s="5">
        <v>8.256942806176637</v>
      </c>
      <c r="AK28" s="5">
        <v>8.235078436591877</v>
      </c>
      <c r="AL28" s="5">
        <v>8.2192723112083836</v>
      </c>
      <c r="AM28" s="5">
        <v>8.2000219814806847</v>
      </c>
      <c r="AN28" s="5">
        <v>8.1799997056990215</v>
      </c>
      <c r="AO28" s="5">
        <v>8.1584629560548496</v>
      </c>
      <c r="AP28" s="5">
        <v>8.1407572340337175</v>
      </c>
      <c r="AQ28" s="5">
        <v>8.1196802326284487</v>
      </c>
      <c r="AR28" s="5">
        <v>8.0939825693216072</v>
      </c>
      <c r="AS28" s="5">
        <v>8.0535185916558287</v>
      </c>
      <c r="AT28" s="5">
        <v>8.0331724080761191</v>
      </c>
      <c r="AU28" s="5">
        <v>8.0126950448455894</v>
      </c>
      <c r="AV28" s="5">
        <v>7.9917114074159254</v>
      </c>
      <c r="AW28" s="5">
        <v>7.9704590415294883</v>
      </c>
      <c r="AX28" s="5">
        <v>7.9496428717031344</v>
      </c>
      <c r="AY28" s="5">
        <v>7.9287805479020532</v>
      </c>
      <c r="AZ28" s="5">
        <v>7.9078175644813822</v>
      </c>
      <c r="BA28" s="5">
        <v>7.8867601875846161</v>
      </c>
      <c r="BB28" s="5">
        <v>7.8656903283007775</v>
      </c>
      <c r="BC28" s="5">
        <v>7.8446588729669822</v>
      </c>
      <c r="BD28" s="5">
        <v>7.8235868566056848</v>
      </c>
      <c r="BE28" s="5">
        <v>7.8024751728411106</v>
      </c>
      <c r="BF28" s="5">
        <v>7.7813359609257571</v>
      </c>
      <c r="BG28" s="5">
        <v>7.7601824932000163</v>
      </c>
      <c r="BH28" s="5">
        <v>7.7390143843995469</v>
      </c>
      <c r="BI28" s="5">
        <v>7.7178210586036435</v>
      </c>
      <c r="BJ28" s="5">
        <v>7.6966055109552141</v>
      </c>
      <c r="BK28" s="5">
        <v>7.67537118529878</v>
      </c>
      <c r="BL28" s="5">
        <v>7.6541197892909256</v>
      </c>
      <c r="BM28" s="5">
        <v>7.6328507289422527</v>
      </c>
    </row>
    <row r="29" spans="1:65">
      <c r="D29" s="9" t="s">
        <v>8</v>
      </c>
      <c r="E29" s="5">
        <v>1.2929662529979462</v>
      </c>
      <c r="F29" s="5">
        <v>1.4206122083488464</v>
      </c>
      <c r="G29" s="5">
        <v>1.4711691580622563</v>
      </c>
      <c r="H29" s="5">
        <v>1.5336507881160693</v>
      </c>
      <c r="I29" s="5">
        <v>1.5612106543168931</v>
      </c>
      <c r="J29" s="5">
        <v>1.6854403910940898</v>
      </c>
      <c r="K29" s="5">
        <v>1.8267320120291948</v>
      </c>
      <c r="L29" s="5">
        <v>1.9245819260004091</v>
      </c>
      <c r="M29" s="5">
        <v>2.0926387006916731</v>
      </c>
      <c r="N29" s="5">
        <v>1.9883925313917346</v>
      </c>
      <c r="O29" s="5">
        <v>1.9853147020058992</v>
      </c>
      <c r="P29" s="5">
        <v>2.011690134738727</v>
      </c>
      <c r="Q29" s="5">
        <v>2.0451415738309615</v>
      </c>
      <c r="R29" s="5">
        <v>2.0933317703535148</v>
      </c>
      <c r="S29" s="5">
        <v>2.1353098587933408</v>
      </c>
      <c r="T29" s="5">
        <v>2.0993346837532902</v>
      </c>
      <c r="U29" s="5">
        <v>2.0867359097337532</v>
      </c>
      <c r="V29" s="5">
        <v>2.0347973971198297</v>
      </c>
      <c r="W29" s="5">
        <v>1.9892291469194792</v>
      </c>
      <c r="X29" s="5">
        <v>1.9669966737159437</v>
      </c>
      <c r="Y29" s="5">
        <v>1.9335341006545854</v>
      </c>
      <c r="Z29" s="5">
        <v>1.8869737989675845</v>
      </c>
      <c r="AA29" s="5">
        <v>1.8425811342736715</v>
      </c>
      <c r="AB29" s="5">
        <v>1.7854079289347207</v>
      </c>
      <c r="AC29" s="5">
        <v>1.7374243853306264</v>
      </c>
      <c r="AD29" s="5">
        <v>1.7077324652145303</v>
      </c>
      <c r="AE29" s="5">
        <v>1.6675756203878003</v>
      </c>
      <c r="AF29" s="5">
        <v>1.6404966369451581</v>
      </c>
      <c r="AG29" s="5">
        <v>1.615760791793877</v>
      </c>
      <c r="AH29" s="5">
        <v>1.5934671492686114</v>
      </c>
      <c r="AI29" s="5">
        <v>1.5736897614509446</v>
      </c>
      <c r="AJ29" s="5">
        <v>1.5584795640119744</v>
      </c>
      <c r="AK29" s="5">
        <v>1.5465556579042137</v>
      </c>
      <c r="AL29" s="5">
        <v>1.5408800325931715</v>
      </c>
      <c r="AM29" s="5">
        <v>1.5387314363131188</v>
      </c>
      <c r="AN29" s="5">
        <v>1.539703393914875</v>
      </c>
      <c r="AO29" s="5">
        <v>1.5447074361294899</v>
      </c>
      <c r="AP29" s="5">
        <v>1.553885489032917</v>
      </c>
      <c r="AQ29" s="5">
        <v>1.5655908042862756</v>
      </c>
      <c r="AR29" s="5">
        <v>1.5787439360923499</v>
      </c>
      <c r="AS29" s="5">
        <v>1.5955717422378639</v>
      </c>
      <c r="AT29" s="5">
        <v>1.5960124730632357</v>
      </c>
      <c r="AU29" s="5">
        <v>1.5964523894605132</v>
      </c>
      <c r="AV29" s="5">
        <v>1.5968923058577897</v>
      </c>
      <c r="AW29" s="5">
        <v>1.597332222255067</v>
      </c>
      <c r="AX29" s="5">
        <v>1.597772138652344</v>
      </c>
      <c r="AY29" s="5">
        <v>1.5982120550496206</v>
      </c>
      <c r="AZ29" s="5">
        <v>1.5986519714468976</v>
      </c>
      <c r="BA29" s="5">
        <v>1.5990918878441749</v>
      </c>
      <c r="BB29" s="5">
        <v>1.5995318042414515</v>
      </c>
      <c r="BC29" s="5">
        <v>1.5999717206387289</v>
      </c>
      <c r="BD29" s="5">
        <v>1.6004116370360062</v>
      </c>
      <c r="BE29" s="5">
        <v>1.6008515534332832</v>
      </c>
      <c r="BF29" s="5">
        <v>1.6012914698305598</v>
      </c>
      <c r="BG29" s="5">
        <v>1.6017313862278371</v>
      </c>
      <c r="BH29" s="5">
        <v>1.6021713026251141</v>
      </c>
      <c r="BI29" s="5">
        <v>1.6026112190223907</v>
      </c>
      <c r="BJ29" s="5">
        <v>1.6030511354196684</v>
      </c>
      <c r="BK29" s="5">
        <v>1.6034910518169454</v>
      </c>
      <c r="BL29" s="5">
        <v>1.603930968214222</v>
      </c>
      <c r="BM29" s="5">
        <v>1.6043708846114992</v>
      </c>
    </row>
    <row r="30" spans="1:65">
      <c r="D30" s="9" t="s">
        <v>36</v>
      </c>
      <c r="E30" s="5">
        <v>-12.436803633209601</v>
      </c>
      <c r="F30" s="5">
        <v>-13.473699626018041</v>
      </c>
      <c r="G30" s="5">
        <v>-11.701178735284889</v>
      </c>
      <c r="H30" s="5">
        <v>-8.907864559435156</v>
      </c>
      <c r="I30" s="5">
        <v>-12.194712173791409</v>
      </c>
      <c r="J30" s="5">
        <v>-13.202520611804083</v>
      </c>
      <c r="K30" s="5">
        <v>-14.095964620259897</v>
      </c>
      <c r="L30" s="5">
        <v>-12.383444581052734</v>
      </c>
      <c r="M30" s="5">
        <v>-10.490055194283773</v>
      </c>
      <c r="N30" s="5">
        <v>-7.3902130984936063</v>
      </c>
      <c r="O30" s="5">
        <v>-8.5675852885660451</v>
      </c>
      <c r="P30" s="5">
        <v>-7.3471453135279319</v>
      </c>
      <c r="Q30" s="5">
        <v>-6.8761794858355412</v>
      </c>
      <c r="R30" s="5">
        <v>-6.2875029672735421</v>
      </c>
      <c r="S30" s="5">
        <v>-6.0896857717078898</v>
      </c>
      <c r="T30" s="5">
        <v>-6.5475135200577084</v>
      </c>
      <c r="U30" s="5">
        <v>-7.3752760580651051</v>
      </c>
      <c r="V30" s="5">
        <v>-8.1883127346602897</v>
      </c>
      <c r="W30" s="5">
        <v>-9.0267194945333031</v>
      </c>
      <c r="X30" s="5">
        <v>-9.7177042152056412</v>
      </c>
      <c r="Y30" s="5">
        <v>-10.293532550064596</v>
      </c>
      <c r="Z30" s="5">
        <v>-10.887247498962443</v>
      </c>
      <c r="AA30" s="5">
        <v>-11.475568225504526</v>
      </c>
      <c r="AB30" s="5">
        <v>-11.997370282720494</v>
      </c>
      <c r="AC30" s="5">
        <v>-12.440017088788414</v>
      </c>
      <c r="AD30" s="5">
        <v>-13.067820695376861</v>
      </c>
      <c r="AE30" s="5">
        <v>-13.980484997370741</v>
      </c>
      <c r="AF30" s="5">
        <v>-15.54214437097888</v>
      </c>
      <c r="AG30" s="5">
        <v>-16.530118075875006</v>
      </c>
      <c r="AH30" s="5">
        <v>-17.557508379921895</v>
      </c>
      <c r="AI30" s="5">
        <v>-18.595474265300911</v>
      </c>
      <c r="AJ30" s="5">
        <v>-19.435007064898688</v>
      </c>
      <c r="AK30" s="5">
        <v>-19.856455221197947</v>
      </c>
      <c r="AL30" s="5">
        <v>-20.173955115839973</v>
      </c>
      <c r="AM30" s="5">
        <v>-20.473126751235316</v>
      </c>
      <c r="AN30" s="5">
        <v>-20.832762224518167</v>
      </c>
      <c r="AO30" s="5">
        <v>-21.31050760340527</v>
      </c>
      <c r="AP30" s="5">
        <v>-21.823409268637516</v>
      </c>
      <c r="AQ30" s="5">
        <v>-22.35008464820443</v>
      </c>
      <c r="AR30" s="5">
        <v>-22.877869960976664</v>
      </c>
      <c r="AS30" s="5">
        <v>-23.410864797279082</v>
      </c>
      <c r="AT30" s="5">
        <v>-23.951347825406895</v>
      </c>
      <c r="AU30" s="5">
        <v>-24.496457422701791</v>
      </c>
      <c r="AV30" s="5">
        <v>-25.045271608321919</v>
      </c>
      <c r="AW30" s="5">
        <v>-25.590352828371564</v>
      </c>
      <c r="AX30" s="5">
        <v>-26.125408189024782</v>
      </c>
      <c r="AY30" s="5">
        <v>-26.630664544916407</v>
      </c>
      <c r="AZ30" s="5">
        <v>-27.097082052922275</v>
      </c>
      <c r="BA30" s="5">
        <v>-27.536511989476349</v>
      </c>
      <c r="BB30" s="5">
        <v>-27.950888589090447</v>
      </c>
      <c r="BC30" s="5">
        <v>-28.342397167787141</v>
      </c>
      <c r="BD30" s="5">
        <v>-28.711951189332815</v>
      </c>
      <c r="BE30" s="5">
        <v>-29.0583460487038</v>
      </c>
      <c r="BF30" s="5">
        <v>-29.379952046227125</v>
      </c>
      <c r="BG30" s="5">
        <v>-29.674850333684567</v>
      </c>
      <c r="BH30" s="5">
        <v>-29.942807324013671</v>
      </c>
      <c r="BI30" s="5">
        <v>-30.183156537858071</v>
      </c>
      <c r="BJ30" s="5">
        <v>-30.395409775578745</v>
      </c>
      <c r="BK30" s="5">
        <v>-30.579284718347647</v>
      </c>
      <c r="BL30" s="5">
        <v>-30.734762157051893</v>
      </c>
      <c r="BM30" s="5">
        <v>-30.860280836269435</v>
      </c>
    </row>
    <row r="31" spans="1:65">
      <c r="D31" s="9" t="s">
        <v>10</v>
      </c>
      <c r="E31" s="5">
        <v>32.666513898139286</v>
      </c>
      <c r="F31" s="5">
        <v>31.203241769158353</v>
      </c>
      <c r="G31" s="5">
        <v>34.686695332467352</v>
      </c>
      <c r="H31" s="5">
        <v>36.749017521550158</v>
      </c>
      <c r="I31" s="5">
        <v>34.049478459261607</v>
      </c>
      <c r="J31" s="5">
        <v>33.607963341401693</v>
      </c>
      <c r="K31" s="5">
        <v>31.053372039965367</v>
      </c>
      <c r="L31" s="5">
        <v>34.418564458025521</v>
      </c>
      <c r="M31" s="5">
        <v>36.477542364386117</v>
      </c>
      <c r="N31" s="5">
        <v>41.259777093335551</v>
      </c>
      <c r="O31" s="5">
        <v>38.646557215079483</v>
      </c>
      <c r="P31" s="5">
        <v>39.478442010177908</v>
      </c>
      <c r="Q31" s="5">
        <v>40.496473465814056</v>
      </c>
      <c r="R31" s="5">
        <v>40.486531801029862</v>
      </c>
      <c r="S31" s="5">
        <v>40.244757542317778</v>
      </c>
      <c r="T31" s="5">
        <v>37.196721814684096</v>
      </c>
      <c r="U31" s="5">
        <v>36.5703419925755</v>
      </c>
      <c r="V31" s="5">
        <v>35.873862695266347</v>
      </c>
      <c r="W31" s="5">
        <v>35.107578855750937</v>
      </c>
      <c r="X31" s="5">
        <v>34.466577819869606</v>
      </c>
      <c r="Y31" s="5">
        <v>33.299174394276797</v>
      </c>
      <c r="Z31" s="5">
        <v>32.68276007562892</v>
      </c>
      <c r="AA31" s="5">
        <v>31.881241829971202</v>
      </c>
      <c r="AB31" s="5">
        <v>31.109200503113232</v>
      </c>
      <c r="AC31" s="5">
        <v>30.36291094383969</v>
      </c>
      <c r="AD31" s="5">
        <v>29.413448940358656</v>
      </c>
      <c r="AE31" s="5">
        <v>28.115185279735254</v>
      </c>
      <c r="AF31" s="5">
        <v>26.129166814650599</v>
      </c>
      <c r="AG31" s="5">
        <v>24.665646399816875</v>
      </c>
      <c r="AH31" s="5">
        <v>23.144360637070157</v>
      </c>
      <c r="AI31" s="5">
        <v>21.009681841236784</v>
      </c>
      <c r="AJ31" s="5">
        <v>19.590924964656566</v>
      </c>
      <c r="AK31" s="5">
        <v>18.479187101756711</v>
      </c>
      <c r="AL31" s="5">
        <v>17.669956554745777</v>
      </c>
      <c r="AM31" s="5">
        <v>16.883783271055769</v>
      </c>
      <c r="AN31" s="5">
        <v>15.929056844116083</v>
      </c>
      <c r="AO31" s="5">
        <v>14.770834752134885</v>
      </c>
      <c r="AP31" s="5">
        <v>13.612914374405896</v>
      </c>
      <c r="AQ31" s="5">
        <v>12.471637522651246</v>
      </c>
      <c r="AR31" s="5">
        <v>11.288352402509002</v>
      </c>
      <c r="AS31" s="5">
        <v>9.7639880367926928</v>
      </c>
      <c r="AT31" s="5">
        <v>8.4232252503403462</v>
      </c>
      <c r="AU31" s="5">
        <v>7.1945636418169308</v>
      </c>
      <c r="AV31" s="5">
        <v>5.9914803653504061</v>
      </c>
      <c r="AW31" s="5">
        <v>4.7760271869996611</v>
      </c>
      <c r="AX31" s="5">
        <v>3.6466645142732306</v>
      </c>
      <c r="AY31" s="5">
        <v>2.5285446134874729</v>
      </c>
      <c r="AZ31" s="5">
        <v>1.4455050392144184</v>
      </c>
      <c r="BA31" s="5">
        <v>0.52470791841253961</v>
      </c>
      <c r="BB31" s="5">
        <v>-0.37901944889588046</v>
      </c>
      <c r="BC31" s="5">
        <v>-1.2743557150767666</v>
      </c>
      <c r="BD31" s="5">
        <v>-2.0880452744225293</v>
      </c>
      <c r="BE31" s="5">
        <v>-2.885443674337417</v>
      </c>
      <c r="BF31" s="5">
        <v>-3.6164203569162274</v>
      </c>
      <c r="BG31" s="5">
        <v>-4.312284764648604</v>
      </c>
      <c r="BH31" s="5">
        <v>-4.9489274229034965</v>
      </c>
      <c r="BI31" s="5">
        <v>-5.5220730425273361</v>
      </c>
      <c r="BJ31" s="5">
        <v>-6.0749692505035089</v>
      </c>
      <c r="BK31" s="5">
        <v>-6.5571119683176473</v>
      </c>
      <c r="BL31" s="5">
        <v>-6.9898682475962559</v>
      </c>
      <c r="BM31" s="5">
        <v>-7.400820090990881</v>
      </c>
    </row>
    <row r="32" spans="1:65">
      <c r="D32" s="1" t="s">
        <v>14</v>
      </c>
      <c r="AS32" s="1">
        <v>0</v>
      </c>
    </row>
    <row r="44" spans="1:65" s="11" customFormat="1">
      <c r="A44" s="12" t="s">
        <v>42</v>
      </c>
      <c r="B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row>
    <row r="46" spans="1:65" ht="15.6">
      <c r="D46" s="61" t="s">
        <v>396</v>
      </c>
    </row>
    <row r="47" spans="1:65">
      <c r="D47" s="45"/>
      <c r="E47" s="49">
        <v>40179</v>
      </c>
      <c r="F47" s="49">
        <v>40544</v>
      </c>
      <c r="G47" s="49">
        <v>40909</v>
      </c>
      <c r="H47" s="49">
        <v>41275</v>
      </c>
      <c r="I47" s="49">
        <v>41640</v>
      </c>
      <c r="J47" s="49">
        <v>42005</v>
      </c>
      <c r="K47" s="49">
        <v>42370</v>
      </c>
      <c r="L47" s="49">
        <v>42736</v>
      </c>
      <c r="M47" s="49">
        <v>43101</v>
      </c>
      <c r="N47" s="49">
        <v>43466</v>
      </c>
      <c r="O47" s="49">
        <v>43831</v>
      </c>
      <c r="P47" s="49">
        <v>44197</v>
      </c>
      <c r="Q47" s="49">
        <v>44562</v>
      </c>
      <c r="R47" s="49">
        <v>44927</v>
      </c>
      <c r="S47" s="49">
        <v>45292</v>
      </c>
      <c r="T47" s="49">
        <v>45658</v>
      </c>
      <c r="U47" s="49">
        <v>46023</v>
      </c>
      <c r="V47" s="49">
        <v>46388</v>
      </c>
      <c r="W47" s="49">
        <v>46753</v>
      </c>
      <c r="X47" s="49">
        <v>47119</v>
      </c>
      <c r="Y47" s="49">
        <v>47484</v>
      </c>
      <c r="Z47" s="49">
        <v>47849</v>
      </c>
      <c r="AA47" s="49">
        <v>48214</v>
      </c>
      <c r="AB47" s="49">
        <v>48580</v>
      </c>
      <c r="AC47" s="49">
        <v>48945</v>
      </c>
      <c r="AD47" s="49">
        <v>49310</v>
      </c>
      <c r="AE47" s="49">
        <v>49675</v>
      </c>
      <c r="AF47" s="49">
        <v>50041</v>
      </c>
      <c r="AG47" s="49">
        <v>50406</v>
      </c>
      <c r="AH47" s="49">
        <v>50771</v>
      </c>
      <c r="AI47" s="49">
        <v>51136</v>
      </c>
      <c r="AJ47" s="49">
        <v>51502</v>
      </c>
      <c r="AK47" s="49">
        <v>51867</v>
      </c>
      <c r="AL47" s="49">
        <v>52232</v>
      </c>
      <c r="AM47" s="49">
        <v>52597</v>
      </c>
      <c r="AN47" s="49">
        <v>52963</v>
      </c>
      <c r="AO47" s="49">
        <v>53328</v>
      </c>
      <c r="AP47" s="49">
        <v>53693</v>
      </c>
      <c r="AQ47" s="49">
        <v>54058</v>
      </c>
      <c r="AR47" s="49">
        <v>54424</v>
      </c>
      <c r="AS47" s="49">
        <v>54789</v>
      </c>
      <c r="AT47" s="49">
        <v>55154</v>
      </c>
      <c r="AU47" s="49">
        <v>55519</v>
      </c>
      <c r="AV47" s="49">
        <v>55885</v>
      </c>
      <c r="AW47" s="49">
        <v>56250</v>
      </c>
      <c r="AX47" s="49">
        <v>56615</v>
      </c>
      <c r="AY47" s="49">
        <v>56980</v>
      </c>
      <c r="AZ47" s="49">
        <v>57346</v>
      </c>
      <c r="BA47" s="49">
        <v>57711</v>
      </c>
      <c r="BB47" s="49">
        <v>58076</v>
      </c>
      <c r="BC47" s="49">
        <v>58441</v>
      </c>
      <c r="BD47" s="49">
        <v>58807</v>
      </c>
      <c r="BE47" s="49">
        <v>59172</v>
      </c>
      <c r="BF47" s="49">
        <v>59537</v>
      </c>
      <c r="BG47" s="49">
        <v>59902</v>
      </c>
      <c r="BH47" s="49">
        <v>60268</v>
      </c>
      <c r="BI47" s="49">
        <v>60633</v>
      </c>
      <c r="BJ47" s="49">
        <v>60998</v>
      </c>
      <c r="BK47" s="49">
        <v>61363</v>
      </c>
      <c r="BL47" s="49">
        <v>61729</v>
      </c>
      <c r="BM47" s="49">
        <v>62094</v>
      </c>
    </row>
    <row r="48" spans="1:65">
      <c r="D48" s="1" t="s">
        <v>7</v>
      </c>
      <c r="E48" s="6">
        <v>1.1816543712368526</v>
      </c>
      <c r="F48" s="6">
        <v>1.1980527939064143</v>
      </c>
      <c r="G48" s="6">
        <v>1.2259790481634638</v>
      </c>
      <c r="H48" s="6">
        <v>1.2325782987505709</v>
      </c>
      <c r="I48" s="6">
        <v>1.2449099381571416</v>
      </c>
      <c r="J48" s="6">
        <v>1.2259127973815085</v>
      </c>
      <c r="K48" s="6">
        <v>1.2118803860076308</v>
      </c>
      <c r="L48" s="6">
        <v>1.2116874516586631</v>
      </c>
      <c r="M48" s="6">
        <v>1.2197604292638291</v>
      </c>
      <c r="N48" s="6">
        <v>1.2240494642153359</v>
      </c>
      <c r="O48" s="6">
        <v>1.1944052997116337</v>
      </c>
      <c r="P48" s="6">
        <v>1.1838550057730024</v>
      </c>
      <c r="Q48" s="6">
        <v>1.1727874712866204</v>
      </c>
      <c r="R48" s="6">
        <v>1.1633819279446134</v>
      </c>
      <c r="S48" s="6">
        <v>1.153593511859921</v>
      </c>
      <c r="T48" s="6">
        <v>1.1485292192704324</v>
      </c>
      <c r="U48" s="6">
        <v>1.1455657493390425</v>
      </c>
      <c r="V48" s="6">
        <v>1.1418784092230747</v>
      </c>
      <c r="W48" s="6">
        <v>1.1386883292039784</v>
      </c>
      <c r="X48" s="6">
        <v>1.1356387473767802</v>
      </c>
      <c r="Y48" s="6">
        <v>1.1320497017394773</v>
      </c>
      <c r="Z48" s="6">
        <v>1.1306408987276655</v>
      </c>
      <c r="AA48" s="6">
        <v>1.1279465136113791</v>
      </c>
      <c r="AB48" s="6">
        <v>1.1258671287008706</v>
      </c>
      <c r="AC48" s="6">
        <v>1.1234666315219632</v>
      </c>
      <c r="AD48" s="6">
        <v>1.1207378918340263</v>
      </c>
      <c r="AE48" s="6">
        <v>1.118476869371791</v>
      </c>
      <c r="AF48" s="6">
        <v>1.1157948189998335</v>
      </c>
      <c r="AG48" s="6">
        <v>1.1136638630444062</v>
      </c>
      <c r="AH48" s="6">
        <v>1.1104058344352232</v>
      </c>
      <c r="AI48" s="6">
        <v>1.1077874994796566</v>
      </c>
      <c r="AJ48" s="6">
        <v>1.1049876701970203</v>
      </c>
      <c r="AK48" s="6">
        <v>1.1016404588312616</v>
      </c>
      <c r="AL48" s="6">
        <v>1.0989731730133547</v>
      </c>
      <c r="AM48" s="6">
        <v>1.0960124011027135</v>
      </c>
      <c r="AN48" s="6">
        <v>1.092862679118197</v>
      </c>
      <c r="AO48" s="6">
        <v>1.0894501429734373</v>
      </c>
      <c r="AP48" s="6">
        <v>1.086574911403474</v>
      </c>
      <c r="AQ48" s="6">
        <v>1.0832344825592801</v>
      </c>
      <c r="AR48" s="6">
        <v>1.0801651487636514</v>
      </c>
      <c r="AS48" s="6">
        <v>1.0798690626967931</v>
      </c>
      <c r="AT48" s="6">
        <v>1.0767476668714626</v>
      </c>
      <c r="AU48" s="6">
        <v>1.0735824679815289</v>
      </c>
      <c r="AV48" s="6">
        <v>1.0703492343081242</v>
      </c>
      <c r="AW48" s="6">
        <v>1.0670783909302444</v>
      </c>
      <c r="AX48" s="6">
        <v>1.0638288298206422</v>
      </c>
      <c r="AY48" s="6">
        <v>1.0605758155404543</v>
      </c>
      <c r="AZ48" s="6">
        <v>1.0572972151056561</v>
      </c>
      <c r="BA48" s="6">
        <v>1.0539967146982663</v>
      </c>
      <c r="BB48" s="6">
        <v>1.0506834867294965</v>
      </c>
      <c r="BC48" s="6">
        <v>1.0473624545982663</v>
      </c>
      <c r="BD48" s="6">
        <v>1.0440278846733602</v>
      </c>
      <c r="BE48" s="6">
        <v>1.0406777029474001</v>
      </c>
      <c r="BF48" s="6">
        <v>1.0373138965928912</v>
      </c>
      <c r="BG48" s="6">
        <v>1.0339381036266588</v>
      </c>
      <c r="BH48" s="6">
        <v>1.0305504620941217</v>
      </c>
      <c r="BI48" s="6">
        <v>1.0271501608946247</v>
      </c>
      <c r="BJ48" s="6">
        <v>1.0237373575737523</v>
      </c>
      <c r="BK48" s="6">
        <v>1.0203126632679476</v>
      </c>
      <c r="BL48" s="6">
        <v>1.0168764133374035</v>
      </c>
      <c r="BM48" s="6">
        <v>1.0134286836705042</v>
      </c>
    </row>
    <row r="49" spans="1:65">
      <c r="D49" s="1" t="s">
        <v>8</v>
      </c>
      <c r="E49" s="6">
        <v>0.14668816193354245</v>
      </c>
      <c r="F49" s="6">
        <v>0.14065705941001541</v>
      </c>
      <c r="G49" s="6">
        <v>0.13618614938651055</v>
      </c>
      <c r="H49" s="6">
        <v>0.13411623696769792</v>
      </c>
      <c r="I49" s="6">
        <v>0.13214129248468084</v>
      </c>
      <c r="J49" s="6">
        <v>0.13050808342510981</v>
      </c>
      <c r="K49" s="6">
        <v>0.12914247346888383</v>
      </c>
      <c r="L49" s="6">
        <v>0.1273705977053283</v>
      </c>
      <c r="M49" s="6">
        <v>0.12452229540938642</v>
      </c>
      <c r="N49" s="6">
        <v>0.12249379746609218</v>
      </c>
      <c r="O49" s="6">
        <v>0.12117585261003239</v>
      </c>
      <c r="P49" s="6">
        <v>0.11978258119360256</v>
      </c>
      <c r="Q49" s="6">
        <v>0.11866358206791716</v>
      </c>
      <c r="R49" s="6">
        <v>0.11786888849325948</v>
      </c>
      <c r="S49" s="6">
        <v>0.1172921512169552</v>
      </c>
      <c r="T49" s="6">
        <v>0.11683194691578089</v>
      </c>
      <c r="U49" s="6">
        <v>0.11641218691742364</v>
      </c>
      <c r="V49" s="6">
        <v>0.11604841581782697</v>
      </c>
      <c r="W49" s="6">
        <v>0.11573551047338428</v>
      </c>
      <c r="X49" s="6">
        <v>0.11547043425057249</v>
      </c>
      <c r="Y49" s="6">
        <v>0.11524106894090215</v>
      </c>
      <c r="Z49" s="6">
        <v>0.11503192319721676</v>
      </c>
      <c r="AA49" s="6">
        <v>0.11484921453901602</v>
      </c>
      <c r="AB49" s="6">
        <v>0.11469440353622809</v>
      </c>
      <c r="AC49" s="6">
        <v>0.11456170047143618</v>
      </c>
      <c r="AD49" s="6">
        <v>0.11446121576863004</v>
      </c>
      <c r="AE49" s="6">
        <v>0.11437917127384531</v>
      </c>
      <c r="AF49" s="6">
        <v>0.11431844383363586</v>
      </c>
      <c r="AG49" s="6">
        <v>0.11428166123710162</v>
      </c>
      <c r="AH49" s="6">
        <v>0.1142611735573415</v>
      </c>
      <c r="AI49" s="6">
        <v>0.11427042679983695</v>
      </c>
      <c r="AJ49" s="6">
        <v>0.11430182731640914</v>
      </c>
      <c r="AK49" s="6">
        <v>0.11435223160380478</v>
      </c>
      <c r="AL49" s="6">
        <v>0.11442308985668762</v>
      </c>
      <c r="AM49" s="6">
        <v>0.11450879046878246</v>
      </c>
      <c r="AN49" s="6">
        <v>0.1146195527759213</v>
      </c>
      <c r="AO49" s="6">
        <v>0.1147423922050872</v>
      </c>
      <c r="AP49" s="6">
        <v>0.11486430760016943</v>
      </c>
      <c r="AQ49" s="6">
        <v>0.11499533653553677</v>
      </c>
      <c r="AR49" s="6">
        <v>0.11513552298532832</v>
      </c>
      <c r="AS49" s="6">
        <v>0.11529427492057318</v>
      </c>
      <c r="AT49" s="6">
        <v>0.1154611084025215</v>
      </c>
      <c r="AU49" s="6">
        <v>0.11565890398239835</v>
      </c>
      <c r="AV49" s="6">
        <v>0.11585270425007953</v>
      </c>
      <c r="AW49" s="6">
        <v>0.11605146334568674</v>
      </c>
      <c r="AX49" s="6">
        <v>0.11625128544390151</v>
      </c>
      <c r="AY49" s="6">
        <v>0.11645816345753082</v>
      </c>
      <c r="AZ49" s="6">
        <v>0.11666675684972093</v>
      </c>
      <c r="BA49" s="6">
        <v>0.11688236857606646</v>
      </c>
      <c r="BB49" s="6">
        <v>0.1170993425796215</v>
      </c>
      <c r="BC49" s="6">
        <v>0.11732285095538446</v>
      </c>
      <c r="BD49" s="6">
        <v>0.11754719683792089</v>
      </c>
      <c r="BE49" s="6">
        <v>0.11777755448617963</v>
      </c>
      <c r="BF49" s="6">
        <v>0.1180082488196057</v>
      </c>
      <c r="BG49" s="6">
        <v>0.11824448399125069</v>
      </c>
      <c r="BH49" s="6">
        <v>0.11848061731405625</v>
      </c>
      <c r="BI49" s="6">
        <v>0.11872188516066488</v>
      </c>
      <c r="BJ49" s="6">
        <v>0.11896267567252373</v>
      </c>
      <c r="BK49" s="6">
        <v>0.11920825415998099</v>
      </c>
      <c r="BL49" s="6">
        <v>0.11945303566096836</v>
      </c>
      <c r="BM49" s="6">
        <v>0.11970231035681485</v>
      </c>
    </row>
    <row r="50" spans="1:65">
      <c r="D50" s="1" t="s">
        <v>2</v>
      </c>
      <c r="E50" s="17"/>
      <c r="F50" s="17"/>
      <c r="G50" s="17"/>
      <c r="H50" s="17"/>
      <c r="I50" s="17"/>
      <c r="J50" s="17"/>
      <c r="K50" s="17"/>
      <c r="L50" s="17"/>
      <c r="M50" s="17"/>
      <c r="N50" s="17"/>
      <c r="O50" s="17"/>
      <c r="P50" s="17"/>
      <c r="Q50" s="17"/>
      <c r="R50" s="17"/>
      <c r="S50" s="17"/>
      <c r="T50" s="17"/>
      <c r="U50" s="17"/>
      <c r="V50" s="17"/>
      <c r="W50" s="17"/>
      <c r="X50" s="17"/>
      <c r="Y50" s="6">
        <v>1.2051522444275926</v>
      </c>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row>
    <row r="51" spans="1:65">
      <c r="D51" s="1" t="s">
        <v>87</v>
      </c>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6">
        <v>0.70970076616291555</v>
      </c>
      <c r="AT51" s="24"/>
      <c r="AU51" s="24"/>
      <c r="AV51" s="24"/>
      <c r="AW51" s="24"/>
      <c r="AX51" s="24"/>
      <c r="AY51" s="24"/>
      <c r="AZ51" s="24"/>
      <c r="BA51" s="24"/>
      <c r="BB51" s="24"/>
      <c r="BC51" s="24"/>
      <c r="BD51" s="24"/>
      <c r="BE51" s="24"/>
      <c r="BF51" s="24"/>
      <c r="BG51" s="24"/>
      <c r="BH51" s="24"/>
      <c r="BI51" s="24"/>
      <c r="BJ51" s="24"/>
      <c r="BK51" s="24"/>
      <c r="BL51" s="24"/>
      <c r="BM51" s="24"/>
    </row>
    <row r="52" spans="1:65">
      <c r="D52" s="1" t="s">
        <v>94</v>
      </c>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6">
        <v>1.0176841175166336</v>
      </c>
      <c r="AT52" s="24"/>
      <c r="AU52" s="24"/>
      <c r="AV52" s="24"/>
      <c r="AW52" s="24"/>
      <c r="AX52" s="24"/>
      <c r="AY52" s="24"/>
      <c r="AZ52" s="24"/>
      <c r="BA52" s="24"/>
      <c r="BB52" s="24"/>
      <c r="BC52" s="24"/>
      <c r="BD52" s="24"/>
      <c r="BE52" s="24"/>
      <c r="BF52" s="24"/>
      <c r="BG52" s="24"/>
      <c r="BH52" s="24"/>
      <c r="BI52" s="24"/>
      <c r="BJ52" s="24"/>
      <c r="BK52" s="24"/>
      <c r="BL52" s="24"/>
      <c r="BM52" s="24"/>
    </row>
    <row r="53" spans="1:65">
      <c r="D53" s="1" t="s">
        <v>88</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6">
        <v>0.30798335135371807</v>
      </c>
      <c r="AT53" s="24"/>
      <c r="AU53" s="24"/>
      <c r="AV53" s="24"/>
      <c r="AW53" s="24"/>
      <c r="AX53" s="24"/>
      <c r="AY53" s="24"/>
      <c r="AZ53" s="24"/>
      <c r="BA53" s="24"/>
      <c r="BB53" s="24"/>
      <c r="BC53" s="24"/>
      <c r="BD53" s="24"/>
      <c r="BE53" s="24"/>
      <c r="BF53" s="24"/>
      <c r="BG53" s="24"/>
      <c r="BH53" s="24"/>
      <c r="BI53" s="24"/>
      <c r="BJ53" s="24"/>
      <c r="BK53" s="24"/>
      <c r="BL53" s="24"/>
      <c r="BM53" s="24"/>
    </row>
    <row r="64" spans="1:65" s="22" customFormat="1">
      <c r="A64" s="21" t="s">
        <v>44</v>
      </c>
      <c r="B64" s="21"/>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row>
    <row r="66" spans="4:65" ht="15.6">
      <c r="D66" s="61" t="s">
        <v>401</v>
      </c>
    </row>
    <row r="67" spans="4:65">
      <c r="D67" s="45"/>
      <c r="E67" s="45">
        <v>2010</v>
      </c>
      <c r="F67" s="45">
        <v>2011</v>
      </c>
      <c r="G67" s="45">
        <v>2012</v>
      </c>
      <c r="H67" s="45">
        <v>2013</v>
      </c>
      <c r="I67" s="45">
        <v>2014</v>
      </c>
      <c r="J67" s="45">
        <v>2015</v>
      </c>
      <c r="K67" s="45">
        <v>2016</v>
      </c>
      <c r="L67" s="45">
        <v>2017</v>
      </c>
      <c r="M67" s="45">
        <v>2018</v>
      </c>
      <c r="N67" s="45">
        <v>2019</v>
      </c>
      <c r="O67" s="45">
        <v>2020</v>
      </c>
      <c r="P67" s="45">
        <v>2021</v>
      </c>
      <c r="Q67" s="45">
        <v>2022</v>
      </c>
      <c r="R67" s="45">
        <v>2023</v>
      </c>
      <c r="S67" s="45">
        <v>2024</v>
      </c>
      <c r="T67" s="45">
        <v>2025</v>
      </c>
      <c r="U67" s="45">
        <v>2026</v>
      </c>
      <c r="V67" s="45">
        <v>2027</v>
      </c>
      <c r="W67" s="45">
        <v>2028</v>
      </c>
      <c r="X67" s="45">
        <v>2029</v>
      </c>
      <c r="Y67" s="45">
        <v>2030</v>
      </c>
      <c r="Z67" s="45">
        <v>2031</v>
      </c>
      <c r="AA67" s="45">
        <v>2032</v>
      </c>
      <c r="AB67" s="45">
        <v>2033</v>
      </c>
      <c r="AC67" s="45">
        <v>2034</v>
      </c>
      <c r="AD67" s="45">
        <v>2035</v>
      </c>
      <c r="AE67" s="45">
        <v>2036</v>
      </c>
      <c r="AF67" s="45">
        <v>2037</v>
      </c>
      <c r="AG67" s="45">
        <v>2038</v>
      </c>
      <c r="AH67" s="45">
        <v>2039</v>
      </c>
      <c r="AI67" s="45">
        <v>2040</v>
      </c>
      <c r="AJ67" s="45">
        <v>2041</v>
      </c>
      <c r="AK67" s="45">
        <v>2042</v>
      </c>
      <c r="AL67" s="45">
        <v>2043</v>
      </c>
      <c r="AM67" s="45">
        <v>2044</v>
      </c>
      <c r="AN67" s="45">
        <v>2045</v>
      </c>
      <c r="AO67" s="45">
        <v>2046</v>
      </c>
      <c r="AP67" s="45">
        <v>2047</v>
      </c>
      <c r="AQ67" s="45">
        <v>2048</v>
      </c>
      <c r="AR67" s="45">
        <v>2049</v>
      </c>
      <c r="AS67" s="45">
        <v>2050</v>
      </c>
      <c r="AT67" s="45">
        <v>2051</v>
      </c>
      <c r="AU67" s="45">
        <v>2052</v>
      </c>
      <c r="AV67" s="45">
        <v>2053</v>
      </c>
      <c r="AW67" s="45">
        <v>2054</v>
      </c>
      <c r="AX67" s="45">
        <v>2055</v>
      </c>
      <c r="AY67" s="45">
        <v>2056</v>
      </c>
      <c r="AZ67" s="45">
        <v>2057</v>
      </c>
      <c r="BA67" s="45">
        <v>2058</v>
      </c>
      <c r="BB67" s="45">
        <v>2059</v>
      </c>
      <c r="BC67" s="45">
        <v>2060</v>
      </c>
      <c r="BD67" s="45">
        <v>2061</v>
      </c>
      <c r="BE67" s="45">
        <v>2062</v>
      </c>
      <c r="BF67" s="45">
        <v>2063</v>
      </c>
      <c r="BG67" s="45">
        <v>2064</v>
      </c>
      <c r="BH67" s="45">
        <v>2065</v>
      </c>
      <c r="BI67" s="45">
        <v>2066</v>
      </c>
      <c r="BJ67" s="45">
        <v>2067</v>
      </c>
      <c r="BK67" s="45">
        <v>2068</v>
      </c>
      <c r="BL67" s="45">
        <v>2069</v>
      </c>
      <c r="BM67" s="45">
        <v>2070</v>
      </c>
    </row>
    <row r="68" spans="4:65">
      <c r="D68" s="1" t="s">
        <v>36</v>
      </c>
      <c r="E68" s="5">
        <v>-12.436803633209601</v>
      </c>
      <c r="F68" s="5">
        <v>-13.473699626018041</v>
      </c>
      <c r="G68" s="5">
        <v>-11.701178735284889</v>
      </c>
      <c r="H68" s="5">
        <v>-8.907864559435156</v>
      </c>
      <c r="I68" s="5">
        <v>-12.194712173791409</v>
      </c>
      <c r="J68" s="5">
        <v>-13.202520611804083</v>
      </c>
      <c r="K68" s="5">
        <v>-14.095964620259897</v>
      </c>
      <c r="L68" s="5">
        <v>-12.383444581052734</v>
      </c>
      <c r="M68" s="5">
        <v>-10.490055194283773</v>
      </c>
      <c r="N68" s="5">
        <v>-7.3902130984936063</v>
      </c>
      <c r="O68" s="5">
        <v>-9.2734855655880306</v>
      </c>
      <c r="P68" s="5">
        <v>-8.0374863219405377</v>
      </c>
      <c r="Q68" s="5">
        <v>-7.3021609139411217</v>
      </c>
      <c r="R68" s="5">
        <v>-6.7172424916284408</v>
      </c>
      <c r="S68" s="5">
        <v>-6.5297852964347189</v>
      </c>
      <c r="T68" s="5">
        <v>-7.017195789454389</v>
      </c>
      <c r="U68" s="5">
        <v>-7.9357359748095941</v>
      </c>
      <c r="V68" s="5">
        <v>-8.9102335619582966</v>
      </c>
      <c r="W68" s="5">
        <v>-9.9327989402350791</v>
      </c>
      <c r="X68" s="5">
        <v>-10.780238418740192</v>
      </c>
      <c r="Y68" s="5">
        <v>-11.493961224841449</v>
      </c>
      <c r="Z68" s="5">
        <v>-12.249171645747357</v>
      </c>
      <c r="AA68" s="5">
        <v>-13.030381528075999</v>
      </c>
      <c r="AB68" s="5">
        <v>-13.782522600237058</v>
      </c>
      <c r="AC68" s="5">
        <v>-14.491475231446838</v>
      </c>
      <c r="AD68" s="5">
        <v>-15.417325175839922</v>
      </c>
      <c r="AE68" s="5">
        <v>-16.655641833726669</v>
      </c>
      <c r="AF68" s="5">
        <v>-18.273165035029699</v>
      </c>
      <c r="AG68" s="5">
        <v>-19.64079708951957</v>
      </c>
      <c r="AH68" s="5">
        <v>-21.07477414946084</v>
      </c>
      <c r="AI68" s="5">
        <v>-22.548755537779133</v>
      </c>
      <c r="AJ68" s="5">
        <v>-23.852982758833956</v>
      </c>
      <c r="AK68" s="5">
        <v>-24.750019719448495</v>
      </c>
      <c r="AL68" s="5">
        <v>-25.516544276070423</v>
      </c>
      <c r="AM68" s="5">
        <v>-26.240564767512449</v>
      </c>
      <c r="AN68" s="5">
        <v>-27.034070985554699</v>
      </c>
      <c r="AO68" s="5">
        <v>-27.986167640537694</v>
      </c>
      <c r="AP68" s="5">
        <v>-28.993469871662906</v>
      </c>
      <c r="AQ68" s="5">
        <v>-30.02308499943987</v>
      </c>
      <c r="AR68" s="5">
        <v>-31.056445095108778</v>
      </c>
      <c r="AS68" s="5">
        <v>-32.100092991935426</v>
      </c>
      <c r="AT68" s="5">
        <v>-33.413079092897227</v>
      </c>
      <c r="AU68" s="5">
        <v>-34.560765673932984</v>
      </c>
      <c r="AV68" s="5">
        <v>-35.557133468419835</v>
      </c>
      <c r="AW68" s="5">
        <v>-36.517073203199423</v>
      </c>
      <c r="AX68" s="5">
        <v>-37.164921384946538</v>
      </c>
      <c r="AY68" s="5">
        <v>-37.122824341569597</v>
      </c>
      <c r="AZ68" s="5">
        <v>-35.187803561223674</v>
      </c>
      <c r="BA68" s="5">
        <v>-32.588568369453512</v>
      </c>
      <c r="BB68" s="5">
        <v>-30.940732989642246</v>
      </c>
      <c r="BC68" s="5">
        <v>-29.42142362799159</v>
      </c>
      <c r="BD68" s="5">
        <v>-28.109070357987012</v>
      </c>
      <c r="BE68" s="5">
        <v>-26.867380653164204</v>
      </c>
      <c r="BF68" s="5">
        <v>-25.501042737875029</v>
      </c>
      <c r="BG68" s="5">
        <v>-23.937290913171051</v>
      </c>
      <c r="BH68" s="5">
        <v>-22.191204092468048</v>
      </c>
      <c r="BI68" s="5">
        <v>-20.31699212479624</v>
      </c>
      <c r="BJ68" s="5">
        <v>-18.334411778077659</v>
      </c>
      <c r="BK68" s="5">
        <v>-16.24763429067103</v>
      </c>
      <c r="BL68" s="5">
        <v>-14.091440672011492</v>
      </c>
      <c r="BM68" s="5">
        <v>-11.888183413387848</v>
      </c>
    </row>
    <row r="69" spans="4:65">
      <c r="D69" s="1" t="s">
        <v>6</v>
      </c>
      <c r="E69" s="5">
        <v>14.290214748466928</v>
      </c>
      <c r="F69" s="5">
        <v>14.292042449893719</v>
      </c>
      <c r="G69" s="5">
        <v>14.01936196427334</v>
      </c>
      <c r="H69" s="5">
        <v>14.088703497843168</v>
      </c>
      <c r="I69" s="5">
        <v>14.356621057612303</v>
      </c>
      <c r="J69" s="5">
        <v>14.852629605575933</v>
      </c>
      <c r="K69" s="5">
        <v>14.978119688518914</v>
      </c>
      <c r="L69" s="5">
        <v>15.883998644606907</v>
      </c>
      <c r="M69" s="5">
        <v>16.215892718847559</v>
      </c>
      <c r="N69" s="5">
        <v>16.207597736632355</v>
      </c>
      <c r="O69" s="5">
        <v>14.50919035509054</v>
      </c>
      <c r="P69" s="5">
        <v>15.507522580125471</v>
      </c>
      <c r="Q69" s="5">
        <v>16.338635724720568</v>
      </c>
      <c r="R69" s="5">
        <v>16.783971312042596</v>
      </c>
      <c r="S69" s="5">
        <v>16.875410690924127</v>
      </c>
      <c r="T69" s="5">
        <v>16.938734113219837</v>
      </c>
      <c r="U69" s="5">
        <v>16.993269814573136</v>
      </c>
      <c r="V69" s="5">
        <v>17.019172729738827</v>
      </c>
      <c r="W69" s="5">
        <v>16.987055160982482</v>
      </c>
      <c r="X69" s="5">
        <v>16.916776052991633</v>
      </c>
      <c r="Y69" s="5">
        <v>16.815757396801754</v>
      </c>
      <c r="Z69" s="5">
        <v>16.6754827721083</v>
      </c>
      <c r="AA69" s="5">
        <v>16.498271451630789</v>
      </c>
      <c r="AB69" s="5">
        <v>16.293437839955104</v>
      </c>
      <c r="AC69" s="5">
        <v>15.997346052995445</v>
      </c>
      <c r="AD69" s="5">
        <v>15.660827813407792</v>
      </c>
      <c r="AE69" s="5">
        <v>15.310967278111674</v>
      </c>
      <c r="AF69" s="5">
        <v>14.883040526834888</v>
      </c>
      <c r="AG69" s="5">
        <v>14.385098403107047</v>
      </c>
      <c r="AH69" s="5">
        <v>13.931527208170692</v>
      </c>
      <c r="AI69" s="5">
        <v>13.441527118809596</v>
      </c>
      <c r="AJ69" s="5">
        <v>12.870010640087907</v>
      </c>
      <c r="AK69" s="5">
        <v>12.382230832032654</v>
      </c>
      <c r="AL69" s="5">
        <v>11.82119445000162</v>
      </c>
      <c r="AM69" s="5">
        <v>11.218822480370754</v>
      </c>
      <c r="AN69" s="5">
        <v>10.601355462296187</v>
      </c>
      <c r="AO69" s="5">
        <v>10.090909843047122</v>
      </c>
      <c r="AP69" s="5">
        <v>9.4730563717021372</v>
      </c>
      <c r="AQ69" s="5">
        <v>8.8398188713549875</v>
      </c>
      <c r="AR69" s="5">
        <v>8.2254475503503652</v>
      </c>
      <c r="AS69" s="5">
        <v>7.6907177545213417</v>
      </c>
      <c r="AT69" s="5">
        <v>7.107828020355444</v>
      </c>
      <c r="AU69" s="5">
        <v>6.6103950329591727</v>
      </c>
      <c r="AV69" s="5">
        <v>6.1463325088466281</v>
      </c>
      <c r="AW69" s="5">
        <v>5.6883552029636766</v>
      </c>
      <c r="AX69" s="5">
        <v>5.2706870868930942</v>
      </c>
      <c r="AY69" s="5">
        <v>4.9434195936646939</v>
      </c>
      <c r="AZ69" s="5">
        <v>4.545797367366732</v>
      </c>
      <c r="BA69" s="5">
        <v>4.2528455295032783</v>
      </c>
      <c r="BB69" s="5">
        <v>3.9660719299142801</v>
      </c>
      <c r="BC69" s="5">
        <v>3.6595719928475163</v>
      </c>
      <c r="BD69" s="5">
        <v>3.4184397223860978</v>
      </c>
      <c r="BE69" s="5">
        <v>3.1758749894009375</v>
      </c>
      <c r="BF69" s="5">
        <v>2.9745928088528766</v>
      </c>
      <c r="BG69" s="5">
        <v>2.7737472338537374</v>
      </c>
      <c r="BH69" s="5">
        <v>2.6312024832576224</v>
      </c>
      <c r="BI69" s="5">
        <v>2.4748316431966759</v>
      </c>
      <c r="BJ69" s="5">
        <v>2.3524831495030019</v>
      </c>
      <c r="BK69" s="5">
        <v>2.2276115899603606</v>
      </c>
      <c r="BL69" s="5">
        <v>2.1484377753893433</v>
      </c>
      <c r="BM69" s="5">
        <v>2.0292286747554664</v>
      </c>
    </row>
    <row r="70" spans="4:65">
      <c r="D70" s="1" t="s">
        <v>195</v>
      </c>
      <c r="E70" s="5">
        <v>21.25754273009456</v>
      </c>
      <c r="F70" s="5">
        <v>20.457878730435688</v>
      </c>
      <c r="G70" s="5">
        <v>22.239717648334935</v>
      </c>
      <c r="H70" s="5">
        <v>21.46427433198588</v>
      </c>
      <c r="I70" s="5">
        <v>21.439107804725715</v>
      </c>
      <c r="J70" s="5">
        <v>21.426755163728242</v>
      </c>
      <c r="K70" s="5">
        <v>19.526214723906495</v>
      </c>
      <c r="L70" s="5">
        <v>20.179432699116038</v>
      </c>
      <c r="M70" s="5">
        <v>19.682533589137535</v>
      </c>
      <c r="N70" s="5">
        <v>21.437530242773832</v>
      </c>
      <c r="O70" s="5">
        <v>21.920108651581767</v>
      </c>
      <c r="P70" s="5">
        <v>20.41297613512921</v>
      </c>
      <c r="Q70" s="5">
        <v>20.135875767008493</v>
      </c>
      <c r="R70" s="5">
        <v>19.080546872141099</v>
      </c>
      <c r="S70" s="5">
        <v>18.556645673265475</v>
      </c>
      <c r="T70" s="5">
        <v>16.066308878396089</v>
      </c>
      <c r="U70" s="5">
        <v>16.212811850879987</v>
      </c>
      <c r="V70" s="5">
        <v>16.362614064800827</v>
      </c>
      <c r="W70" s="5">
        <v>16.521521439691988</v>
      </c>
      <c r="X70" s="5">
        <v>16.665623100149475</v>
      </c>
      <c r="Y70" s="5">
        <v>16.214256271739014</v>
      </c>
      <c r="Z70" s="5">
        <v>16.21521520279704</v>
      </c>
      <c r="AA70" s="5">
        <v>16.164429053687936</v>
      </c>
      <c r="AB70" s="5">
        <v>16.225897553182641</v>
      </c>
      <c r="AC70" s="5">
        <v>16.274587233327569</v>
      </c>
      <c r="AD70" s="5">
        <v>16.301509650428851</v>
      </c>
      <c r="AE70" s="5">
        <v>16.334475116627793</v>
      </c>
      <c r="AF70" s="5">
        <v>16.370177953500814</v>
      </c>
      <c r="AG70" s="5">
        <v>16.40974159720426</v>
      </c>
      <c r="AH70" s="5">
        <v>16.450678553636468</v>
      </c>
      <c r="AI70" s="5">
        <v>15.914411372100032</v>
      </c>
      <c r="AJ70" s="5">
        <v>15.962692964424107</v>
      </c>
      <c r="AK70" s="5">
        <v>15.72041870564758</v>
      </c>
      <c r="AL70" s="5">
        <v>15.787787078735455</v>
      </c>
      <c r="AM70" s="5">
        <v>15.850186760587579</v>
      </c>
      <c r="AN70" s="5">
        <v>15.879241386623361</v>
      </c>
      <c r="AO70" s="5">
        <v>15.911937354375723</v>
      </c>
      <c r="AP70" s="5">
        <v>15.914064647660677</v>
      </c>
      <c r="AQ70" s="5">
        <v>15.859232732748886</v>
      </c>
      <c r="AR70" s="5">
        <v>15.784114503681296</v>
      </c>
      <c r="AS70" s="5">
        <v>15.418233604828744</v>
      </c>
      <c r="AT70" s="5">
        <v>15.247475080522396</v>
      </c>
      <c r="AU70" s="5">
        <v>15.102897679645279</v>
      </c>
      <c r="AV70" s="5">
        <v>14.947273347582421</v>
      </c>
      <c r="AW70" s="5">
        <v>14.772708459386209</v>
      </c>
      <c r="AX70" s="5">
        <v>14.546593134683079</v>
      </c>
      <c r="AY70" s="5">
        <v>14.333724267866634</v>
      </c>
      <c r="AZ70" s="5">
        <v>14.060320605368155</v>
      </c>
      <c r="BA70" s="5">
        <v>13.838127742874059</v>
      </c>
      <c r="BB70" s="5">
        <v>13.652026907524759</v>
      </c>
      <c r="BC70" s="5">
        <v>13.470686774111378</v>
      </c>
      <c r="BD70" s="5">
        <v>13.290008675046614</v>
      </c>
      <c r="BE70" s="5">
        <v>13.111357082128471</v>
      </c>
      <c r="BF70" s="5">
        <v>12.930128027848383</v>
      </c>
      <c r="BG70" s="5">
        <v>12.742365718048633</v>
      </c>
      <c r="BH70" s="5">
        <v>12.55301090679043</v>
      </c>
      <c r="BI70" s="5">
        <v>12.366158436947531</v>
      </c>
      <c r="BJ70" s="5">
        <v>12.185633965322083</v>
      </c>
      <c r="BK70" s="5">
        <v>12.015541382806003</v>
      </c>
      <c r="BL70" s="5">
        <v>11.855063938654052</v>
      </c>
      <c r="BM70" s="5">
        <v>11.705086303856627</v>
      </c>
    </row>
    <row r="71" spans="4:65">
      <c r="D71" s="1" t="s">
        <v>7</v>
      </c>
      <c r="E71" s="5">
        <v>8.2625937997894585</v>
      </c>
      <c r="F71" s="5">
        <v>8.5064080064981393</v>
      </c>
      <c r="G71" s="5">
        <v>8.6576252970817116</v>
      </c>
      <c r="H71" s="5">
        <v>8.5702534630401903</v>
      </c>
      <c r="I71" s="5">
        <v>8.8872511163981063</v>
      </c>
      <c r="J71" s="5">
        <v>8.8456587928075088</v>
      </c>
      <c r="K71" s="5">
        <v>8.8182702357706653</v>
      </c>
      <c r="L71" s="5">
        <v>8.8139957693549107</v>
      </c>
      <c r="M71" s="5">
        <v>8.9765325499931272</v>
      </c>
      <c r="N71" s="5">
        <v>9.0164696810312375</v>
      </c>
      <c r="O71" s="5">
        <v>8.7990195962036406</v>
      </c>
      <c r="P71" s="5">
        <v>8.7459174125742098</v>
      </c>
      <c r="Q71" s="5">
        <v>8.6878557545427757</v>
      </c>
      <c r="R71" s="5">
        <v>8.6411017487081629</v>
      </c>
      <c r="S71" s="5">
        <v>8.5904977037472499</v>
      </c>
      <c r="T71" s="5">
        <v>8.5550606411613668</v>
      </c>
      <c r="U71" s="5">
        <v>8.531927886583464</v>
      </c>
      <c r="V71" s="5">
        <v>8.5041659608695408</v>
      </c>
      <c r="W71" s="5">
        <v>8.479771800300357</v>
      </c>
      <c r="X71" s="5">
        <v>8.4557962024045157</v>
      </c>
      <c r="Y71" s="5">
        <v>8.4262528130044014</v>
      </c>
      <c r="Z71" s="5">
        <v>8.4133241073277176</v>
      </c>
      <c r="AA71" s="5">
        <v>8.3906839379357585</v>
      </c>
      <c r="AB71" s="5">
        <v>8.3721402238334051</v>
      </c>
      <c r="AC71" s="5">
        <v>8.3519241319185387</v>
      </c>
      <c r="AD71" s="5">
        <v>8.3284548442529047</v>
      </c>
      <c r="AE71" s="5">
        <v>8.3086872034837693</v>
      </c>
      <c r="AF71" s="5">
        <v>8.2856722200071093</v>
      </c>
      <c r="AG71" s="5">
        <v>8.2673354447091523</v>
      </c>
      <c r="AH71" s="5">
        <v>8.2404757821725063</v>
      </c>
      <c r="AI71" s="5">
        <v>8.2195693872773159</v>
      </c>
      <c r="AJ71" s="5">
        <v>8.1965744358046617</v>
      </c>
      <c r="AK71" s="5">
        <v>8.1693446399994141</v>
      </c>
      <c r="AL71" s="5">
        <v>8.1479121006902275</v>
      </c>
      <c r="AM71" s="5">
        <v>8.1228071939730295</v>
      </c>
      <c r="AN71" s="5">
        <v>8.0966879777287435</v>
      </c>
      <c r="AO71" s="5">
        <v>8.0688486607860472</v>
      </c>
      <c r="AP71" s="5">
        <v>8.0445419342854976</v>
      </c>
      <c r="AQ71" s="5">
        <v>8.0166286306512955</v>
      </c>
      <c r="AR71" s="5">
        <v>7.9837776816815458</v>
      </c>
      <c r="AS71" s="5">
        <v>7.9372964395817833</v>
      </c>
      <c r="AT71" s="5">
        <v>7.9303018749761574</v>
      </c>
      <c r="AU71" s="5">
        <v>7.9232010322452444</v>
      </c>
      <c r="AV71" s="5">
        <v>7.9156182622331475</v>
      </c>
      <c r="AW71" s="5">
        <v>7.9077905667606245</v>
      </c>
      <c r="AX71" s="5">
        <v>7.9004223369951685</v>
      </c>
      <c r="AY71" s="5">
        <v>7.8930307000076647</v>
      </c>
      <c r="AZ71" s="5">
        <v>7.8855606375933824</v>
      </c>
      <c r="BA71" s="5">
        <v>7.8780179135468789</v>
      </c>
      <c r="BB71" s="5">
        <v>7.8704839466928282</v>
      </c>
      <c r="BC71" s="5">
        <v>7.8630091410599015</v>
      </c>
      <c r="BD71" s="5">
        <v>7.8555140591870334</v>
      </c>
      <c r="BE71" s="5">
        <v>7.8479991319069846</v>
      </c>
      <c r="BF71" s="5">
        <v>7.8404760452382183</v>
      </c>
      <c r="BG71" s="5">
        <v>7.8329576277084199</v>
      </c>
      <c r="BH71" s="5">
        <v>7.8254430595244377</v>
      </c>
      <c r="BI71" s="5">
        <v>7.8179213393821811</v>
      </c>
      <c r="BJ71" s="5">
        <v>7.8103950460471676</v>
      </c>
      <c r="BK71" s="5">
        <v>7.8028672158524204</v>
      </c>
      <c r="BL71" s="5">
        <v>7.7953391576682556</v>
      </c>
      <c r="BM71" s="5">
        <v>7.7878098873031227</v>
      </c>
    </row>
    <row r="72" spans="4:65">
      <c r="D72" s="1" t="s">
        <v>8</v>
      </c>
      <c r="E72" s="5">
        <v>1.2929662529979462</v>
      </c>
      <c r="F72" s="5">
        <v>1.4206122083488464</v>
      </c>
      <c r="G72" s="5">
        <v>1.4711691580622563</v>
      </c>
      <c r="H72" s="5">
        <v>1.5336507881160693</v>
      </c>
      <c r="I72" s="5">
        <v>1.5612106543168931</v>
      </c>
      <c r="J72" s="5">
        <v>1.6854403910940898</v>
      </c>
      <c r="K72" s="5">
        <v>1.8267320120291948</v>
      </c>
      <c r="L72" s="5">
        <v>1.9245819260004091</v>
      </c>
      <c r="M72" s="5">
        <v>2.0926387006916731</v>
      </c>
      <c r="N72" s="5">
        <v>1.9883925313917346</v>
      </c>
      <c r="O72" s="5">
        <v>1.9853147020058992</v>
      </c>
      <c r="P72" s="5">
        <v>2.011690134738727</v>
      </c>
      <c r="Q72" s="5">
        <v>2.0451415738309615</v>
      </c>
      <c r="R72" s="5">
        <v>2.0933317703535148</v>
      </c>
      <c r="S72" s="5">
        <v>2.1353098587933408</v>
      </c>
      <c r="T72" s="5">
        <v>2.0993346837532902</v>
      </c>
      <c r="U72" s="5">
        <v>2.0867359097337532</v>
      </c>
      <c r="V72" s="5">
        <v>2.0347973971198297</v>
      </c>
      <c r="W72" s="5">
        <v>1.9892291469194792</v>
      </c>
      <c r="X72" s="5">
        <v>1.9669966737159437</v>
      </c>
      <c r="Y72" s="5">
        <v>1.9335341006545854</v>
      </c>
      <c r="Z72" s="5">
        <v>1.8869737989675845</v>
      </c>
      <c r="AA72" s="5">
        <v>1.8425811342736715</v>
      </c>
      <c r="AB72" s="5">
        <v>1.7854079289347207</v>
      </c>
      <c r="AC72" s="5">
        <v>1.7374243853306264</v>
      </c>
      <c r="AD72" s="5">
        <v>1.7077324652145303</v>
      </c>
      <c r="AE72" s="5">
        <v>1.6675756203878003</v>
      </c>
      <c r="AF72" s="5">
        <v>1.6404966369451581</v>
      </c>
      <c r="AG72" s="5">
        <v>1.615760791793877</v>
      </c>
      <c r="AH72" s="5">
        <v>1.5934671492686114</v>
      </c>
      <c r="AI72" s="5">
        <v>1.5736897614509446</v>
      </c>
      <c r="AJ72" s="5">
        <v>1.5584795640119744</v>
      </c>
      <c r="AK72" s="5">
        <v>1.5465556579042137</v>
      </c>
      <c r="AL72" s="5">
        <v>1.5408800325931715</v>
      </c>
      <c r="AM72" s="5">
        <v>1.5387314363131188</v>
      </c>
      <c r="AN72" s="5">
        <v>1.539703393914875</v>
      </c>
      <c r="AO72" s="5">
        <v>1.5447074361294899</v>
      </c>
      <c r="AP72" s="5">
        <v>1.553885489032917</v>
      </c>
      <c r="AQ72" s="5">
        <v>1.5655908042862756</v>
      </c>
      <c r="AR72" s="5">
        <v>1.5787439360923499</v>
      </c>
      <c r="AS72" s="5">
        <v>1.5955717422378639</v>
      </c>
      <c r="AT72" s="5">
        <v>1.5960124730632357</v>
      </c>
      <c r="AU72" s="5">
        <v>1.5964523894605132</v>
      </c>
      <c r="AV72" s="5">
        <v>1.5968923058577897</v>
      </c>
      <c r="AW72" s="5">
        <v>1.597332222255067</v>
      </c>
      <c r="AX72" s="5">
        <v>1.597772138652344</v>
      </c>
      <c r="AY72" s="5">
        <v>1.5982120550496206</v>
      </c>
      <c r="AZ72" s="5">
        <v>1.5986519714468976</v>
      </c>
      <c r="BA72" s="5">
        <v>1.5990918878441749</v>
      </c>
      <c r="BB72" s="5">
        <v>1.5995318042414515</v>
      </c>
      <c r="BC72" s="5">
        <v>1.5999717206387289</v>
      </c>
      <c r="BD72" s="5">
        <v>1.6004116370360062</v>
      </c>
      <c r="BE72" s="5">
        <v>1.6008515534332832</v>
      </c>
      <c r="BF72" s="5">
        <v>1.6012914698305598</v>
      </c>
      <c r="BG72" s="5">
        <v>1.6017313862278371</v>
      </c>
      <c r="BH72" s="5">
        <v>1.6021713026251141</v>
      </c>
      <c r="BI72" s="5">
        <v>1.6026112190223907</v>
      </c>
      <c r="BJ72" s="5">
        <v>1.6030511354196684</v>
      </c>
      <c r="BK72" s="5">
        <v>1.6034910518169454</v>
      </c>
      <c r="BL72" s="5">
        <v>1.603930968214222</v>
      </c>
      <c r="BM72" s="5">
        <v>1.6043708846114992</v>
      </c>
    </row>
    <row r="73" spans="4:65">
      <c r="D73" s="1" t="s">
        <v>10</v>
      </c>
      <c r="E73" s="5">
        <v>32.666513898139286</v>
      </c>
      <c r="F73" s="5">
        <v>31.203241769158353</v>
      </c>
      <c r="G73" s="5">
        <v>34.686695332467352</v>
      </c>
      <c r="H73" s="5">
        <v>36.749017521550158</v>
      </c>
      <c r="I73" s="5">
        <v>34.049478459261607</v>
      </c>
      <c r="J73" s="5">
        <v>33.607963341401693</v>
      </c>
      <c r="K73" s="5">
        <v>31.053372039965367</v>
      </c>
      <c r="L73" s="5">
        <v>34.418564458025521</v>
      </c>
      <c r="M73" s="5">
        <v>36.477542364386117</v>
      </c>
      <c r="N73" s="5">
        <v>41.259777093335551</v>
      </c>
      <c r="O73" s="5">
        <v>37.94014773929382</v>
      </c>
      <c r="P73" s="5">
        <v>38.640619940627083</v>
      </c>
      <c r="Q73" s="5">
        <v>39.905347906161673</v>
      </c>
      <c r="R73" s="5">
        <v>39.881709211616922</v>
      </c>
      <c r="S73" s="5">
        <v>39.62807863029547</v>
      </c>
      <c r="T73" s="5">
        <v>36.642242527076192</v>
      </c>
      <c r="U73" s="5">
        <v>35.889009486960752</v>
      </c>
      <c r="V73" s="5">
        <v>35.010516590570731</v>
      </c>
      <c r="W73" s="5">
        <v>34.044778607659225</v>
      </c>
      <c r="X73" s="5">
        <v>33.224953610521375</v>
      </c>
      <c r="Y73" s="5">
        <v>31.895839357358302</v>
      </c>
      <c r="Z73" s="5">
        <v>30.941824235453282</v>
      </c>
      <c r="AA73" s="5">
        <v>29.86558404945216</v>
      </c>
      <c r="AB73" s="5">
        <v>28.894360945668812</v>
      </c>
      <c r="AC73" s="5">
        <v>27.869806572125334</v>
      </c>
      <c r="AD73" s="5">
        <v>26.58119959746416</v>
      </c>
      <c r="AE73" s="5">
        <v>24.966063384884368</v>
      </c>
      <c r="AF73" s="5">
        <v>22.906222302258268</v>
      </c>
      <c r="AG73" s="5">
        <v>21.037139147294774</v>
      </c>
      <c r="AH73" s="5">
        <v>19.141374543787443</v>
      </c>
      <c r="AI73" s="5">
        <v>16.60044210185875</v>
      </c>
      <c r="AJ73" s="5">
        <v>14.734774845494696</v>
      </c>
      <c r="AK73" s="5">
        <v>13.068530116135367</v>
      </c>
      <c r="AL73" s="5">
        <v>11.78122938595005</v>
      </c>
      <c r="AM73" s="5">
        <v>10.489983103732026</v>
      </c>
      <c r="AN73" s="5">
        <v>9.0829172350084662</v>
      </c>
      <c r="AO73" s="5">
        <v>7.6302356538006864</v>
      </c>
      <c r="AP73" s="5">
        <v>5.9920785710183191</v>
      </c>
      <c r="AQ73" s="5">
        <v>4.2581860396015729</v>
      </c>
      <c r="AR73" s="5">
        <v>2.5156385766967797</v>
      </c>
      <c r="AS73" s="5">
        <v>0.54172654923430674</v>
      </c>
      <c r="AT73" s="5">
        <v>-1.5314616439799937</v>
      </c>
      <c r="AU73" s="5">
        <v>-3.3278195396227748</v>
      </c>
      <c r="AV73" s="5">
        <v>-4.9510170438998502</v>
      </c>
      <c r="AW73" s="5">
        <v>-6.5508867518338487</v>
      </c>
      <c r="AX73" s="5">
        <v>-7.8494466877228515</v>
      </c>
      <c r="AY73" s="5">
        <v>-8.3544377249809845</v>
      </c>
      <c r="AZ73" s="5">
        <v>-7.0974729794485025</v>
      </c>
      <c r="BA73" s="5">
        <v>-5.0204852956851242</v>
      </c>
      <c r="BB73" s="5">
        <v>-3.8526184012689302</v>
      </c>
      <c r="BC73" s="5">
        <v>-2.8281839993340618</v>
      </c>
      <c r="BD73" s="5">
        <v>-1.9446962643312617</v>
      </c>
      <c r="BE73" s="5">
        <v>-1.1312978962945273</v>
      </c>
      <c r="BF73" s="5">
        <v>-0.15455438610499186</v>
      </c>
      <c r="BG73" s="5">
        <v>1.0135110526675744</v>
      </c>
      <c r="BH73" s="5">
        <v>2.4206236597295536</v>
      </c>
      <c r="BI73" s="5">
        <v>3.944530513752539</v>
      </c>
      <c r="BJ73" s="5">
        <v>5.6171515182142615</v>
      </c>
      <c r="BK73" s="5">
        <v>7.401876949764703</v>
      </c>
      <c r="BL73" s="5">
        <v>9.3113311679143766</v>
      </c>
      <c r="BM73" s="5">
        <v>11.238312337138868</v>
      </c>
    </row>
    <row r="86" spans="1:45" s="11" customFormat="1">
      <c r="A86" s="19" t="s">
        <v>45</v>
      </c>
      <c r="B86" s="19"/>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row>
    <row r="88" spans="1:45" ht="15.6">
      <c r="D88" s="61" t="s">
        <v>400</v>
      </c>
    </row>
    <row r="89" spans="1:45">
      <c r="D89" s="45"/>
      <c r="E89" s="49">
        <v>40179</v>
      </c>
      <c r="F89" s="49">
        <v>40544</v>
      </c>
      <c r="G89" s="49">
        <v>40909</v>
      </c>
      <c r="H89" s="49">
        <v>41275</v>
      </c>
      <c r="I89" s="49">
        <v>41640</v>
      </c>
      <c r="J89" s="49">
        <v>42005</v>
      </c>
      <c r="K89" s="49">
        <v>42370</v>
      </c>
      <c r="L89" s="49">
        <v>42736</v>
      </c>
      <c r="M89" s="49">
        <v>43101</v>
      </c>
      <c r="N89" s="49">
        <v>43466</v>
      </c>
      <c r="O89" s="49">
        <v>43831</v>
      </c>
      <c r="P89" s="49">
        <v>44197</v>
      </c>
      <c r="Q89" s="49">
        <v>44562</v>
      </c>
      <c r="R89" s="49">
        <v>44927</v>
      </c>
      <c r="S89" s="49">
        <v>45292</v>
      </c>
      <c r="T89" s="49">
        <v>45658</v>
      </c>
      <c r="U89" s="49">
        <v>46023</v>
      </c>
      <c r="V89" s="49">
        <v>46388</v>
      </c>
      <c r="W89" s="49">
        <v>46753</v>
      </c>
      <c r="X89" s="49">
        <v>47119</v>
      </c>
      <c r="Y89" s="49">
        <v>47484</v>
      </c>
      <c r="Z89" s="49">
        <v>47849</v>
      </c>
      <c r="AA89" s="49">
        <v>48214</v>
      </c>
      <c r="AB89" s="49">
        <v>48580</v>
      </c>
      <c r="AC89" s="49">
        <v>48945</v>
      </c>
      <c r="AD89" s="49">
        <v>49310</v>
      </c>
      <c r="AE89" s="49">
        <v>49675</v>
      </c>
      <c r="AF89" s="49">
        <v>50041</v>
      </c>
      <c r="AG89" s="49">
        <v>50406</v>
      </c>
      <c r="AH89" s="49">
        <v>50771</v>
      </c>
      <c r="AI89" s="49">
        <v>51136</v>
      </c>
      <c r="AJ89" s="49">
        <v>51502</v>
      </c>
      <c r="AK89" s="49">
        <v>51867</v>
      </c>
      <c r="AL89" s="49">
        <v>52232</v>
      </c>
      <c r="AM89" s="49">
        <v>52597</v>
      </c>
      <c r="AN89" s="49">
        <v>52963</v>
      </c>
      <c r="AO89" s="49">
        <v>53328</v>
      </c>
      <c r="AP89" s="49">
        <v>53693</v>
      </c>
      <c r="AQ89" s="49">
        <v>54058</v>
      </c>
      <c r="AR89" s="49">
        <v>54424</v>
      </c>
      <c r="AS89" s="49">
        <v>54789</v>
      </c>
    </row>
    <row r="90" spans="1:45">
      <c r="D90" s="1" t="s">
        <v>91</v>
      </c>
      <c r="E90" s="5">
        <v>32.666513898139286</v>
      </c>
      <c r="F90" s="5">
        <v>31.203241769158353</v>
      </c>
      <c r="G90" s="5">
        <v>34.686695332467352</v>
      </c>
      <c r="H90" s="5">
        <v>36.749017521550151</v>
      </c>
      <c r="I90" s="5">
        <v>34.049478459261607</v>
      </c>
      <c r="J90" s="5">
        <v>33.607963341401693</v>
      </c>
      <c r="K90" s="5">
        <v>31.053372039965375</v>
      </c>
      <c r="L90" s="5">
        <v>34.418564458025529</v>
      </c>
      <c r="M90" s="5">
        <v>36.477542364386132</v>
      </c>
      <c r="N90" s="5">
        <v>41.259777093335558</v>
      </c>
      <c r="O90" s="5">
        <v>38.646557215079476</v>
      </c>
      <c r="P90" s="5">
        <v>39.478442010177908</v>
      </c>
      <c r="Q90" s="5">
        <v>40.496473465814056</v>
      </c>
      <c r="R90" s="5">
        <v>40.486531801029869</v>
      </c>
      <c r="S90" s="5">
        <v>40.244757542317778</v>
      </c>
      <c r="T90" s="5">
        <v>37.196721814684103</v>
      </c>
      <c r="U90" s="5">
        <v>36.570341992575486</v>
      </c>
      <c r="V90" s="5">
        <v>35.873862695266354</v>
      </c>
      <c r="W90" s="5">
        <v>35.107578855750937</v>
      </c>
      <c r="X90" s="5">
        <v>34.466577819869606</v>
      </c>
      <c r="Y90" s="5">
        <v>33.299174394276797</v>
      </c>
      <c r="Z90" s="5">
        <v>32.682760075628913</v>
      </c>
      <c r="AA90" s="5">
        <v>31.881241829971209</v>
      </c>
      <c r="AB90" s="5">
        <v>31.109200503113232</v>
      </c>
      <c r="AC90" s="5">
        <v>30.36291094383969</v>
      </c>
      <c r="AD90" s="5">
        <v>29.413448940358663</v>
      </c>
      <c r="AE90" s="5">
        <v>28.115185279735261</v>
      </c>
      <c r="AF90" s="5">
        <v>26.129166814650599</v>
      </c>
      <c r="AG90" s="5">
        <v>24.665646399816875</v>
      </c>
      <c r="AH90" s="5">
        <v>23.144360637070157</v>
      </c>
      <c r="AI90" s="5">
        <v>21.009681841236791</v>
      </c>
      <c r="AJ90" s="5">
        <v>19.590924964656566</v>
      </c>
      <c r="AK90" s="5">
        <v>18.479187101756718</v>
      </c>
      <c r="AL90" s="5">
        <v>17.669956554745777</v>
      </c>
      <c r="AM90" s="5">
        <v>16.883783271055769</v>
      </c>
      <c r="AN90" s="5">
        <v>15.929056844116076</v>
      </c>
      <c r="AO90" s="5">
        <v>14.770834752134885</v>
      </c>
      <c r="AP90" s="5">
        <v>13.612914374405889</v>
      </c>
      <c r="AQ90" s="5">
        <v>12.471637522651246</v>
      </c>
      <c r="AR90" s="5">
        <v>11.288352402509002</v>
      </c>
      <c r="AS90" s="5">
        <v>9.7639880367926928</v>
      </c>
    </row>
    <row r="91" spans="1:45">
      <c r="D91" s="1" t="s">
        <v>89</v>
      </c>
      <c r="E91" s="5"/>
      <c r="F91" s="5"/>
      <c r="G91" s="5"/>
      <c r="H91" s="5"/>
      <c r="I91" s="5"/>
      <c r="J91" s="5"/>
      <c r="K91" s="5"/>
      <c r="L91" s="5"/>
      <c r="M91" s="5"/>
      <c r="N91" s="5">
        <v>41.259777093335558</v>
      </c>
      <c r="O91" s="5">
        <v>38.643636693493683</v>
      </c>
      <c r="P91" s="5">
        <v>39.179970272584235</v>
      </c>
      <c r="Q91" s="5">
        <v>39.893690681578683</v>
      </c>
      <c r="R91" s="5">
        <v>39.488670925557329</v>
      </c>
      <c r="S91" s="5">
        <v>38.911202860217635</v>
      </c>
      <c r="T91" s="5">
        <v>35.779968262193371</v>
      </c>
      <c r="U91" s="5">
        <v>34.635974279173958</v>
      </c>
      <c r="V91" s="5">
        <v>33.476210184723307</v>
      </c>
      <c r="W91" s="5">
        <v>32.023691604347583</v>
      </c>
      <c r="X91" s="5">
        <v>30.408740764752903</v>
      </c>
      <c r="Y91" s="5">
        <v>28.096318084863178</v>
      </c>
      <c r="Z91" s="5">
        <v>26.274688421076466</v>
      </c>
      <c r="AA91" s="5">
        <v>24.731700010051863</v>
      </c>
      <c r="AB91" s="5">
        <v>23.169148937731673</v>
      </c>
      <c r="AC91" s="5">
        <v>21.684183764883166</v>
      </c>
      <c r="AD91" s="5">
        <v>20.061150650852223</v>
      </c>
      <c r="AE91" s="5">
        <v>18.11623638592425</v>
      </c>
      <c r="AF91" s="5">
        <v>15.751380938893838</v>
      </c>
      <c r="AG91" s="5">
        <v>13.707771614966907</v>
      </c>
      <c r="AH91" s="5">
        <v>11.569292686108037</v>
      </c>
      <c r="AI91" s="5">
        <v>8.9078397577753634</v>
      </c>
      <c r="AJ91" s="5">
        <v>6.9913491442716218</v>
      </c>
      <c r="AK91" s="5">
        <v>5.5647438132396747</v>
      </c>
      <c r="AL91" s="5">
        <v>4.3782008784091087</v>
      </c>
      <c r="AM91" s="5">
        <v>3.3453697045735424</v>
      </c>
      <c r="AN91" s="5">
        <v>2.3927826254188949</v>
      </c>
      <c r="AO91" s="5">
        <v>1.5036311520545569</v>
      </c>
      <c r="AP91" s="5">
        <v>0.56753463320800079</v>
      </c>
      <c r="AQ91" s="5">
        <v>-0.19590568247696502</v>
      </c>
      <c r="AR91" s="5">
        <v>-0.85482303254441283</v>
      </c>
      <c r="AS91" s="5">
        <v>-1.4408591843028988</v>
      </c>
    </row>
    <row r="92" spans="1:45">
      <c r="D92" s="1" t="s">
        <v>90</v>
      </c>
      <c r="E92" s="5"/>
      <c r="F92" s="5"/>
      <c r="G92" s="5"/>
      <c r="H92" s="5"/>
      <c r="I92" s="5"/>
      <c r="J92" s="5"/>
      <c r="K92" s="5"/>
      <c r="L92" s="5"/>
      <c r="M92" s="5"/>
      <c r="N92" s="5">
        <v>41.259777093335558</v>
      </c>
      <c r="O92" s="5">
        <v>38.634977483458918</v>
      </c>
      <c r="P92" s="5">
        <v>38.807778788451294</v>
      </c>
      <c r="Q92" s="5">
        <v>39.059367528283111</v>
      </c>
      <c r="R92" s="5">
        <v>38.339097090717253</v>
      </c>
      <c r="S92" s="5">
        <v>37.549522758580508</v>
      </c>
      <c r="T92" s="5">
        <v>34.159305949387033</v>
      </c>
      <c r="U92" s="5">
        <v>32.243844227035446</v>
      </c>
      <c r="V92" s="5">
        <v>30.398095403923428</v>
      </c>
      <c r="W92" s="5">
        <v>28.161244612445362</v>
      </c>
      <c r="X92" s="5">
        <v>25.967059604560848</v>
      </c>
      <c r="Y92" s="5">
        <v>23.022854333353216</v>
      </c>
      <c r="Z92" s="5">
        <v>20.958245782882127</v>
      </c>
      <c r="AA92" s="5">
        <v>18.812458413836808</v>
      </c>
      <c r="AB92" s="5">
        <v>16.754434887023809</v>
      </c>
      <c r="AC92" s="5">
        <v>14.735652385830173</v>
      </c>
      <c r="AD92" s="5">
        <v>12.587346463106387</v>
      </c>
      <c r="AE92" s="5">
        <v>10.114291592079654</v>
      </c>
      <c r="AF92" s="5">
        <v>7.6063381748579229</v>
      </c>
      <c r="AG92" s="5">
        <v>5.3116860258562335</v>
      </c>
      <c r="AH92" s="5">
        <v>3.2195379795935586</v>
      </c>
      <c r="AI92" s="5">
        <v>-1.0921167846506432</v>
      </c>
      <c r="AJ92" s="5">
        <v>-2.5999212823904565</v>
      </c>
      <c r="AK92" s="5">
        <v>-3.6359756850080047</v>
      </c>
      <c r="AL92" s="5">
        <v>-4.4790938008508894</v>
      </c>
      <c r="AM92" s="5">
        <v>-5.2417944988967955</v>
      </c>
      <c r="AN92" s="5">
        <v>-5.9385100101333101</v>
      </c>
      <c r="AO92" s="5">
        <v>-6.6687710235792634</v>
      </c>
      <c r="AP92" s="5">
        <v>-7.2370538455381901</v>
      </c>
      <c r="AQ92" s="5">
        <v>-7.6303563580731115</v>
      </c>
      <c r="AR92" s="5">
        <v>-8.0692185479383003</v>
      </c>
      <c r="AS92" s="5">
        <v>-8.3938367150050581</v>
      </c>
    </row>
    <row r="93" spans="1:45">
      <c r="D93" s="1" t="s">
        <v>14</v>
      </c>
      <c r="AS93" s="1">
        <v>0</v>
      </c>
    </row>
    <row r="108" spans="1:42" s="11" customFormat="1">
      <c r="A108" s="19" t="s">
        <v>46</v>
      </c>
      <c r="B108" s="19"/>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row>
    <row r="110" spans="1:42" ht="15.6">
      <c r="D110" s="61" t="s">
        <v>401</v>
      </c>
    </row>
    <row r="111" spans="1:42" ht="28.8">
      <c r="D111" s="45"/>
      <c r="E111" s="41" t="s">
        <v>40</v>
      </c>
      <c r="F111" s="41" t="s">
        <v>91</v>
      </c>
      <c r="G111" s="41" t="s">
        <v>89</v>
      </c>
      <c r="H111" s="41" t="s">
        <v>90</v>
      </c>
    </row>
    <row r="112" spans="1:42">
      <c r="D112" s="9" t="s">
        <v>6</v>
      </c>
      <c r="E112" s="5">
        <v>16.207597736632355</v>
      </c>
      <c r="F112" s="5">
        <v>7.7655167300621581</v>
      </c>
      <c r="G112" s="5">
        <v>3.0036815058183994</v>
      </c>
      <c r="H112" s="5">
        <v>1.0221623898566485</v>
      </c>
    </row>
    <row r="113" spans="4:8">
      <c r="D113" s="1" t="s">
        <v>37</v>
      </c>
      <c r="E113" s="5">
        <v>21.437530242773832</v>
      </c>
      <c r="F113" s="5">
        <v>15.760245770115922</v>
      </c>
      <c r="G113" s="5">
        <v>8.4816581514673146</v>
      </c>
      <c r="H113" s="5">
        <v>4.0084753426978823</v>
      </c>
    </row>
    <row r="114" spans="4:8">
      <c r="D114" s="9" t="s">
        <v>7</v>
      </c>
      <c r="E114" s="5">
        <v>9.0164696810312375</v>
      </c>
      <c r="F114" s="5">
        <v>8.0535185916558287</v>
      </c>
      <c r="G114" s="5">
        <v>7.3318335205062724</v>
      </c>
      <c r="H114" s="5">
        <v>5.7266372777301857</v>
      </c>
    </row>
    <row r="115" spans="4:8">
      <c r="D115" s="9" t="s">
        <v>8</v>
      </c>
      <c r="E115" s="5">
        <v>1.9883925313917346</v>
      </c>
      <c r="F115" s="5">
        <v>1.5955717422378639</v>
      </c>
      <c r="G115" s="5">
        <v>1.4432193516002501</v>
      </c>
      <c r="H115" s="5">
        <v>1.1999543957203882</v>
      </c>
    </row>
    <row r="116" spans="4:8">
      <c r="D116" s="9" t="s">
        <v>10</v>
      </c>
      <c r="E116" s="5">
        <v>41.259777093335551</v>
      </c>
      <c r="F116" s="5">
        <v>9.7639880367926928</v>
      </c>
      <c r="G116" s="5">
        <v>-1.4408591843028988</v>
      </c>
      <c r="H116" s="5">
        <v>-8.3938367150050599</v>
      </c>
    </row>
    <row r="117" spans="4:8">
      <c r="D117" s="9" t="s">
        <v>92</v>
      </c>
      <c r="E117" s="5">
        <v>-0.41567569659021297</v>
      </c>
      <c r="F117" s="5">
        <v>-0.97265616884437744</v>
      </c>
      <c r="G117" s="5">
        <v>-3.7320801895500137</v>
      </c>
      <c r="H117" s="5">
        <v>-5.9367399385317086</v>
      </c>
    </row>
    <row r="118" spans="4:8">
      <c r="D118" s="9" t="s">
        <v>93</v>
      </c>
      <c r="E118" s="5">
        <v>-6.974537401903393</v>
      </c>
      <c r="F118" s="5">
        <v>-22.438208628434705</v>
      </c>
      <c r="G118" s="5">
        <v>-17.969171524145125</v>
      </c>
      <c r="H118" s="5">
        <v>-14.414326182478456</v>
      </c>
    </row>
    <row r="130" spans="1:65" s="11" customFormat="1">
      <c r="A130" s="19" t="s">
        <v>47</v>
      </c>
      <c r="B130" s="19"/>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row>
    <row r="132" spans="1:65" ht="15.6">
      <c r="D132" s="61" t="s">
        <v>402</v>
      </c>
    </row>
    <row r="133" spans="1:65">
      <c r="D133" s="45"/>
      <c r="E133" s="49">
        <v>40179</v>
      </c>
      <c r="F133" s="49">
        <v>40544</v>
      </c>
      <c r="G133" s="49">
        <v>40909</v>
      </c>
      <c r="H133" s="49">
        <v>41275</v>
      </c>
      <c r="I133" s="49">
        <v>41640</v>
      </c>
      <c r="J133" s="49">
        <v>42005</v>
      </c>
      <c r="K133" s="49">
        <v>42370</v>
      </c>
      <c r="L133" s="49">
        <v>42736</v>
      </c>
      <c r="M133" s="49">
        <v>43101</v>
      </c>
      <c r="N133" s="49">
        <v>43466</v>
      </c>
      <c r="O133" s="49">
        <v>43831</v>
      </c>
      <c r="P133" s="49">
        <v>44197</v>
      </c>
      <c r="Q133" s="49">
        <v>44562</v>
      </c>
      <c r="R133" s="49">
        <v>44927</v>
      </c>
      <c r="S133" s="49">
        <v>45292</v>
      </c>
      <c r="T133" s="49">
        <v>45658</v>
      </c>
      <c r="U133" s="49">
        <v>46023</v>
      </c>
      <c r="V133" s="49">
        <v>46388</v>
      </c>
      <c r="W133" s="49">
        <v>46753</v>
      </c>
      <c r="X133" s="49">
        <v>47119</v>
      </c>
      <c r="Y133" s="49">
        <v>47484</v>
      </c>
      <c r="Z133" s="49">
        <v>47849</v>
      </c>
      <c r="AA133" s="49">
        <v>48214</v>
      </c>
      <c r="AB133" s="49">
        <v>48580</v>
      </c>
      <c r="AC133" s="49">
        <v>48945</v>
      </c>
      <c r="AD133" s="49">
        <v>49310</v>
      </c>
      <c r="AE133" s="49">
        <v>49675</v>
      </c>
      <c r="AF133" s="49">
        <v>50041</v>
      </c>
      <c r="AG133" s="49">
        <v>50406</v>
      </c>
      <c r="AH133" s="49">
        <v>50771</v>
      </c>
      <c r="AI133" s="49">
        <v>51136</v>
      </c>
      <c r="AJ133" s="49">
        <v>51502</v>
      </c>
      <c r="AK133" s="49">
        <v>51867</v>
      </c>
      <c r="AL133" s="49">
        <v>52232</v>
      </c>
      <c r="AM133" s="49">
        <v>52597</v>
      </c>
      <c r="AN133" s="49">
        <v>52963</v>
      </c>
      <c r="AO133" s="49">
        <v>53328</v>
      </c>
      <c r="AP133" s="49">
        <v>53693</v>
      </c>
      <c r="AQ133" s="49">
        <v>54058</v>
      </c>
      <c r="AR133" s="49">
        <v>54424</v>
      </c>
      <c r="AS133" s="49">
        <v>54789</v>
      </c>
    </row>
    <row r="134" spans="1:65">
      <c r="D134" s="1" t="s">
        <v>91</v>
      </c>
      <c r="E134" s="6">
        <v>1.3283425331703953</v>
      </c>
      <c r="F134" s="6">
        <v>1.3387098533164297</v>
      </c>
      <c r="G134" s="6">
        <v>1.3621651975499742</v>
      </c>
      <c r="H134" s="6">
        <v>1.3666945357182687</v>
      </c>
      <c r="I134" s="6">
        <v>1.3770512306418223</v>
      </c>
      <c r="J134" s="6">
        <v>1.3564208808066183</v>
      </c>
      <c r="K134" s="6">
        <v>1.3410228594765146</v>
      </c>
      <c r="L134" s="6">
        <v>1.3390580493639916</v>
      </c>
      <c r="M134" s="6">
        <v>1.3442827246732154</v>
      </c>
      <c r="N134" s="6">
        <v>1.3465432616814281</v>
      </c>
      <c r="O134" s="6">
        <v>1.3155811523216661</v>
      </c>
      <c r="P134" s="6">
        <v>1.3036375869666048</v>
      </c>
      <c r="Q134" s="6">
        <v>1.2914510533545376</v>
      </c>
      <c r="R134" s="6">
        <v>1.2812508164378726</v>
      </c>
      <c r="S134" s="6">
        <v>1.2708856630768763</v>
      </c>
      <c r="T134" s="6">
        <v>1.2653611661862132</v>
      </c>
      <c r="U134" s="6">
        <v>1.2619779362564663</v>
      </c>
      <c r="V134" s="6">
        <v>1.2579268250409017</v>
      </c>
      <c r="W134" s="6">
        <v>1.2544238396773628</v>
      </c>
      <c r="X134" s="6">
        <v>1.2511091816273525</v>
      </c>
      <c r="Y134" s="6">
        <v>1.2472907706803795</v>
      </c>
      <c r="Z134" s="6">
        <v>1.2456728219248823</v>
      </c>
      <c r="AA134" s="6">
        <v>1.2427957281503952</v>
      </c>
      <c r="AB134" s="6">
        <v>1.2405615322370986</v>
      </c>
      <c r="AC134" s="6">
        <v>1.2380283319933993</v>
      </c>
      <c r="AD134" s="6">
        <v>1.2351991076026563</v>
      </c>
      <c r="AE134" s="6">
        <v>1.2328560406456364</v>
      </c>
      <c r="AF134" s="6">
        <v>1.2301132628334692</v>
      </c>
      <c r="AG134" s="6">
        <v>1.227945524281508</v>
      </c>
      <c r="AH134" s="6">
        <v>1.2246670079925648</v>
      </c>
      <c r="AI134" s="6">
        <v>1.2220579262794935</v>
      </c>
      <c r="AJ134" s="6">
        <v>1.2192894975134296</v>
      </c>
      <c r="AK134" s="6">
        <v>1.2159926904350664</v>
      </c>
      <c r="AL134" s="6">
        <v>1.2133962628700423</v>
      </c>
      <c r="AM134" s="6">
        <v>1.210521191571496</v>
      </c>
      <c r="AN134" s="6">
        <v>1.2074822318941183</v>
      </c>
      <c r="AO134" s="6">
        <v>1.2041925351785245</v>
      </c>
      <c r="AP134" s="6">
        <v>1.2014392190036434</v>
      </c>
      <c r="AQ134" s="6">
        <v>1.1982298190948171</v>
      </c>
      <c r="AR134" s="6">
        <v>1.1953006717489798</v>
      </c>
      <c r="AS134" s="6">
        <v>1.1951633376173663</v>
      </c>
    </row>
    <row r="135" spans="1:65">
      <c r="D135" s="1" t="s">
        <v>89</v>
      </c>
      <c r="E135" s="6"/>
      <c r="F135" s="6"/>
      <c r="G135" s="6"/>
      <c r="H135" s="6"/>
      <c r="I135" s="6"/>
      <c r="J135" s="6"/>
      <c r="K135" s="6"/>
      <c r="L135" s="6"/>
      <c r="M135" s="6"/>
      <c r="N135" s="6">
        <v>1.3465432616814281</v>
      </c>
      <c r="O135" s="6">
        <v>1.3155811523216661</v>
      </c>
      <c r="P135" s="6">
        <v>1.3009688367640952</v>
      </c>
      <c r="Q135" s="6">
        <v>1.2884225777627532</v>
      </c>
      <c r="R135" s="6">
        <v>1.276042696515687</v>
      </c>
      <c r="S135" s="6">
        <v>1.2629637913810265</v>
      </c>
      <c r="T135" s="6">
        <v>1.2498993788834061</v>
      </c>
      <c r="U135" s="6">
        <v>1.241004346414599</v>
      </c>
      <c r="V135" s="6">
        <v>1.2318675706711564</v>
      </c>
      <c r="W135" s="6">
        <v>1.2226789139950032</v>
      </c>
      <c r="X135" s="6">
        <v>1.213536499111675</v>
      </c>
      <c r="Y135" s="6">
        <v>1.2043431584561834</v>
      </c>
      <c r="Z135" s="6">
        <v>1.19574879982282</v>
      </c>
      <c r="AA135" s="6">
        <v>1.1861615566402359</v>
      </c>
      <c r="AB135" s="6">
        <v>1.1766433105806871</v>
      </c>
      <c r="AC135" s="6">
        <v>1.1674381370025473</v>
      </c>
      <c r="AD135" s="6">
        <v>1.1578862981811804</v>
      </c>
      <c r="AE135" s="6">
        <v>1.1486718625358103</v>
      </c>
      <c r="AF135" s="6">
        <v>1.1391612559877433</v>
      </c>
      <c r="AG135" s="6">
        <v>1.1302572561818329</v>
      </c>
      <c r="AH135" s="6">
        <v>1.1208113216095972</v>
      </c>
      <c r="AI135" s="6">
        <v>1.1118873089750132</v>
      </c>
      <c r="AJ135" s="6">
        <v>1.1020867946636159</v>
      </c>
      <c r="AK135" s="6">
        <v>1.0919700846775933</v>
      </c>
      <c r="AL135" s="6">
        <v>1.0825078687389194</v>
      </c>
      <c r="AM135" s="6">
        <v>1.0726999949354248</v>
      </c>
      <c r="AN135" s="6">
        <v>1.062950903040091</v>
      </c>
      <c r="AO135" s="6">
        <v>1.053268116821334</v>
      </c>
      <c r="AP135" s="6">
        <v>1.0437166386000616</v>
      </c>
      <c r="AQ135" s="6">
        <v>1.0340881222893019</v>
      </c>
      <c r="AR135" s="6">
        <v>1.0246099210126596</v>
      </c>
      <c r="AS135" s="6">
        <v>1.0158909023080265</v>
      </c>
    </row>
    <row r="136" spans="1:65">
      <c r="D136" s="1" t="s">
        <v>90</v>
      </c>
      <c r="E136" s="6"/>
      <c r="F136" s="6"/>
      <c r="G136" s="6"/>
      <c r="H136" s="6"/>
      <c r="I136" s="6"/>
      <c r="J136" s="6"/>
      <c r="K136" s="6"/>
      <c r="L136" s="6"/>
      <c r="M136" s="6"/>
      <c r="N136" s="6">
        <v>1.3465432616814281</v>
      </c>
      <c r="O136" s="6">
        <v>1.3155811523216661</v>
      </c>
      <c r="P136" s="6">
        <v>1.2980937000296793</v>
      </c>
      <c r="Q136" s="6">
        <v>1.282246454752358</v>
      </c>
      <c r="R136" s="6">
        <v>1.262864233927562</v>
      </c>
      <c r="S136" s="6">
        <v>1.2423367013008562</v>
      </c>
      <c r="T136" s="6">
        <v>1.2214958879643085</v>
      </c>
      <c r="U136" s="6">
        <v>1.1786258251503028</v>
      </c>
      <c r="V136" s="6">
        <v>1.1389071061729643</v>
      </c>
      <c r="W136" s="6">
        <v>1.099350891646661</v>
      </c>
      <c r="X136" s="6">
        <v>1.0599237968013113</v>
      </c>
      <c r="Y136" s="6">
        <v>1.0206111539053524</v>
      </c>
      <c r="Z136" s="6">
        <v>0.99543770794216757</v>
      </c>
      <c r="AA136" s="6">
        <v>0.96979628432497533</v>
      </c>
      <c r="AB136" s="6">
        <v>0.94452890950642432</v>
      </c>
      <c r="AC136" s="6">
        <v>0.91980444878527368</v>
      </c>
      <c r="AD136" s="6">
        <v>0.89508836790256363</v>
      </c>
      <c r="AE136" s="6">
        <v>0.87090091961071281</v>
      </c>
      <c r="AF136" s="6">
        <v>0.84675320509717877</v>
      </c>
      <c r="AG136" s="6">
        <v>0.82329560907522081</v>
      </c>
      <c r="AH136" s="6">
        <v>0.79972919414509169</v>
      </c>
      <c r="AI136" s="6">
        <v>0.77674745679846569</v>
      </c>
      <c r="AJ136" s="6">
        <v>0.7556961980316953</v>
      </c>
      <c r="AK136" s="6">
        <v>0.73458439850861612</v>
      </c>
      <c r="AL136" s="6">
        <v>0.7140062749595778</v>
      </c>
      <c r="AM136" s="6">
        <v>0.6933553922144905</v>
      </c>
      <c r="AN136" s="6">
        <v>0.67285653879679896</v>
      </c>
      <c r="AO136" s="6">
        <v>0.65254434237064318</v>
      </c>
      <c r="AP136" s="6">
        <v>0.63240535802859943</v>
      </c>
      <c r="AQ136" s="6">
        <v>0.61234021508416103</v>
      </c>
      <c r="AR136" s="6">
        <v>0.59278681895388941</v>
      </c>
      <c r="AS136" s="6">
        <v>0.57319318522725371</v>
      </c>
    </row>
    <row r="137" spans="1:65">
      <c r="D137" s="1" t="s">
        <v>2</v>
      </c>
      <c r="E137" s="17"/>
      <c r="F137" s="17"/>
      <c r="G137" s="17"/>
      <c r="H137" s="17"/>
      <c r="I137" s="17"/>
      <c r="J137" s="17"/>
      <c r="K137" s="17"/>
      <c r="L137" s="17"/>
      <c r="M137" s="17"/>
      <c r="N137" s="17"/>
      <c r="O137" s="17"/>
      <c r="P137" s="17"/>
      <c r="Q137" s="17"/>
      <c r="R137" s="17"/>
      <c r="S137" s="17"/>
      <c r="T137" s="17"/>
      <c r="U137" s="17"/>
      <c r="V137" s="17"/>
      <c r="W137" s="17"/>
      <c r="X137" s="17"/>
      <c r="Y137" s="6">
        <v>1.2051522444275926</v>
      </c>
      <c r="Z137" s="17"/>
      <c r="AA137" s="17"/>
      <c r="AB137" s="17"/>
      <c r="AC137" s="17"/>
      <c r="AD137" s="17"/>
      <c r="AE137" s="17"/>
      <c r="AF137" s="17"/>
      <c r="AG137" s="17"/>
      <c r="AH137" s="17"/>
      <c r="AI137" s="17"/>
      <c r="AJ137" s="17"/>
      <c r="AK137" s="17"/>
      <c r="AL137" s="17"/>
      <c r="AM137" s="17"/>
      <c r="AN137" s="17"/>
      <c r="AO137" s="17"/>
      <c r="AP137" s="17"/>
      <c r="AQ137" s="17"/>
      <c r="AR137" s="17"/>
      <c r="AS137" s="17"/>
    </row>
    <row r="138" spans="1:65">
      <c r="D138" s="1" t="s">
        <v>87</v>
      </c>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6">
        <v>0.70970076616291555</v>
      </c>
      <c r="AT138" s="24"/>
      <c r="AU138" s="24"/>
      <c r="AV138" s="24"/>
      <c r="AW138" s="24"/>
      <c r="AX138" s="24"/>
      <c r="AY138" s="24"/>
      <c r="AZ138" s="24"/>
      <c r="BA138" s="24"/>
      <c r="BB138" s="24"/>
      <c r="BC138" s="24"/>
      <c r="BD138" s="24"/>
      <c r="BE138" s="24"/>
      <c r="BF138" s="24"/>
      <c r="BG138" s="24"/>
      <c r="BH138" s="24"/>
      <c r="BI138" s="24"/>
      <c r="BJ138" s="24"/>
      <c r="BK138" s="24"/>
      <c r="BL138" s="24"/>
      <c r="BM138" s="24"/>
    </row>
    <row r="139" spans="1:65">
      <c r="D139" s="1" t="s">
        <v>94</v>
      </c>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6">
        <v>1.0176841175166336</v>
      </c>
    </row>
    <row r="140" spans="1:65">
      <c r="D140" s="1" t="s">
        <v>88</v>
      </c>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6">
        <v>0.30798335135371807</v>
      </c>
    </row>
    <row r="152" spans="1:42" s="11" customFormat="1">
      <c r="A152" s="19" t="s">
        <v>48</v>
      </c>
      <c r="B152" s="19"/>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row>
    <row r="154" spans="1:42" ht="15.6">
      <c r="D154" s="61" t="s">
        <v>396</v>
      </c>
    </row>
    <row r="155" spans="1:42" ht="28.8">
      <c r="D155" s="45"/>
      <c r="E155" s="41" t="s">
        <v>40</v>
      </c>
      <c r="F155" s="41" t="s">
        <v>91</v>
      </c>
      <c r="G155" s="41" t="s">
        <v>89</v>
      </c>
      <c r="H155" s="41" t="s">
        <v>90</v>
      </c>
    </row>
    <row r="156" spans="1:42">
      <c r="D156" s="9" t="s">
        <v>7</v>
      </c>
      <c r="E156" s="6">
        <v>1.2240494642153359</v>
      </c>
      <c r="F156" s="6">
        <v>1.0798690626967931</v>
      </c>
      <c r="G156" s="6">
        <v>0.92973765106124528</v>
      </c>
      <c r="H156" s="6">
        <v>0.54185474738028183</v>
      </c>
    </row>
    <row r="157" spans="1:42">
      <c r="D157" s="9" t="s">
        <v>9</v>
      </c>
      <c r="E157" s="6">
        <v>0.12249379746609218</v>
      </c>
      <c r="F157" s="6">
        <v>0.11529427492057318</v>
      </c>
      <c r="G157" s="6">
        <v>8.6153251246781262E-2</v>
      </c>
      <c r="H157" s="6">
        <v>3.1338437846971968E-2</v>
      </c>
    </row>
    <row r="158" spans="1:42">
      <c r="D158" s="9" t="s">
        <v>87</v>
      </c>
      <c r="E158" s="6"/>
      <c r="F158" s="6">
        <v>0.70970076616291555</v>
      </c>
      <c r="G158" s="6">
        <v>0.70970076616291555</v>
      </c>
      <c r="H158" s="6">
        <v>0.70970076616291555</v>
      </c>
    </row>
    <row r="159" spans="1:42">
      <c r="D159" s="9" t="s">
        <v>94</v>
      </c>
      <c r="E159" s="6"/>
      <c r="F159" s="6">
        <v>1.0176841175166336</v>
      </c>
      <c r="G159" s="6">
        <v>1.0176841175166336</v>
      </c>
      <c r="H159" s="6">
        <v>1.0176841175166336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66045-7BDB-4DA4-9661-9939DA599986}">
  <dimension ref="A1:BM427"/>
  <sheetViews>
    <sheetView zoomScaleNormal="100" workbookViewId="0"/>
  </sheetViews>
  <sheetFormatPr defaultColWidth="9.109375" defaultRowHeight="14.4"/>
  <cols>
    <col min="1" max="1" width="9.109375" style="1"/>
    <col min="2" max="2" width="70.6640625" style="1" customWidth="1"/>
    <col min="3" max="3" width="9.109375" style="1"/>
    <col min="4" max="4" width="43.44140625" style="1" customWidth="1"/>
    <col min="5" max="9" width="11" style="1" customWidth="1"/>
    <col min="10" max="16384" width="9.109375" style="1"/>
  </cols>
  <sheetData>
    <row r="1" spans="1:42" s="44" customFormat="1" ht="18">
      <c r="A1" s="44" t="s">
        <v>313</v>
      </c>
    </row>
    <row r="3" spans="1:42" s="11" customFormat="1">
      <c r="A3" s="19" t="s">
        <v>49</v>
      </c>
      <c r="B3" s="19"/>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row>
    <row r="5" spans="1:42">
      <c r="D5" s="45"/>
      <c r="E5" s="45">
        <v>2020</v>
      </c>
      <c r="F5" s="45">
        <v>2021</v>
      </c>
      <c r="G5" s="45">
        <v>2022</v>
      </c>
      <c r="H5" s="45">
        <v>2023</v>
      </c>
      <c r="I5" s="45">
        <v>2024</v>
      </c>
      <c r="J5" s="45">
        <v>2025</v>
      </c>
      <c r="K5" s="45">
        <v>2026</v>
      </c>
      <c r="L5" s="45">
        <v>2027</v>
      </c>
      <c r="M5" s="45">
        <v>2028</v>
      </c>
      <c r="N5" s="45">
        <v>2029</v>
      </c>
      <c r="O5" s="45">
        <v>2030</v>
      </c>
      <c r="P5" s="45">
        <v>2031</v>
      </c>
      <c r="Q5" s="45">
        <v>2032</v>
      </c>
      <c r="R5" s="45">
        <v>2033</v>
      </c>
      <c r="S5" s="45">
        <v>2034</v>
      </c>
      <c r="T5" s="45">
        <v>2035</v>
      </c>
      <c r="U5" s="45">
        <v>2036</v>
      </c>
      <c r="V5" s="45">
        <v>2037</v>
      </c>
      <c r="W5" s="45">
        <v>2038</v>
      </c>
      <c r="X5" s="45">
        <v>2039</v>
      </c>
      <c r="Y5" s="45">
        <v>2040</v>
      </c>
      <c r="Z5" s="45">
        <v>2041</v>
      </c>
      <c r="AA5" s="45">
        <v>2042</v>
      </c>
      <c r="AB5" s="45">
        <v>2043</v>
      </c>
      <c r="AC5" s="45">
        <v>2044</v>
      </c>
      <c r="AD5" s="45">
        <v>2045</v>
      </c>
      <c r="AE5" s="45">
        <v>2046</v>
      </c>
      <c r="AF5" s="45">
        <v>2047</v>
      </c>
      <c r="AG5" s="45">
        <v>2048</v>
      </c>
      <c r="AH5" s="45">
        <v>2049</v>
      </c>
      <c r="AI5" s="45">
        <v>2050</v>
      </c>
    </row>
    <row r="6" spans="1:42" ht="15.6">
      <c r="D6" s="1" t="s">
        <v>285</v>
      </c>
      <c r="E6" s="25">
        <v>30</v>
      </c>
      <c r="F6" s="25">
        <v>40.841893854658366</v>
      </c>
      <c r="G6" s="25">
        <v>51.683787709316732</v>
      </c>
      <c r="H6" s="25">
        <v>62.525681563975098</v>
      </c>
      <c r="I6" s="25">
        <v>73.367575418633464</v>
      </c>
      <c r="J6" s="25">
        <v>84.20946927329183</v>
      </c>
      <c r="K6" s="25">
        <v>95.051363127950196</v>
      </c>
      <c r="L6" s="25">
        <v>105.89325698260856</v>
      </c>
      <c r="M6" s="25">
        <v>116.73515083726693</v>
      </c>
      <c r="N6" s="25">
        <v>127.57704469192529</v>
      </c>
      <c r="O6" s="25">
        <v>138.41893854658363</v>
      </c>
      <c r="P6" s="25">
        <v>142.57150670298114</v>
      </c>
      <c r="Q6" s="25">
        <v>146.84865190407058</v>
      </c>
      <c r="R6" s="25">
        <v>151.25411146119271</v>
      </c>
      <c r="S6" s="25">
        <v>155.79173480502848</v>
      </c>
      <c r="T6" s="25">
        <v>160.46548684917934</v>
      </c>
      <c r="U6" s="25">
        <v>165.27945145465472</v>
      </c>
      <c r="V6" s="25">
        <v>170.23783499829437</v>
      </c>
      <c r="W6" s="25">
        <v>175.3449700482432</v>
      </c>
      <c r="X6" s="25">
        <v>180.6053191496905</v>
      </c>
      <c r="Y6" s="25">
        <v>186.02347872418122</v>
      </c>
      <c r="Z6" s="25">
        <v>191.60418308590667</v>
      </c>
      <c r="AA6" s="25">
        <v>197.35230857848387</v>
      </c>
      <c r="AB6" s="25">
        <v>203.27287783583839</v>
      </c>
      <c r="AC6" s="25">
        <v>209.37106417091354</v>
      </c>
      <c r="AD6" s="25">
        <v>215.65219609604097</v>
      </c>
      <c r="AE6" s="25">
        <v>222.12176197892219</v>
      </c>
      <c r="AF6" s="25">
        <v>228.78541483828985</v>
      </c>
      <c r="AG6" s="25">
        <v>235.64897728343857</v>
      </c>
      <c r="AH6" s="25">
        <v>242.71844660194174</v>
      </c>
      <c r="AI6" s="25">
        <v>250</v>
      </c>
    </row>
    <row r="20" spans="1:45" s="11" customFormat="1">
      <c r="A20" s="19" t="s">
        <v>50</v>
      </c>
      <c r="B20" s="19"/>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row>
    <row r="22" spans="1:45" ht="15.6">
      <c r="D22" s="61" t="s">
        <v>400</v>
      </c>
    </row>
    <row r="23" spans="1:45">
      <c r="D23" s="45"/>
      <c r="E23" s="49">
        <v>40179</v>
      </c>
      <c r="F23" s="49">
        <v>40544</v>
      </c>
      <c r="G23" s="49">
        <v>40909</v>
      </c>
      <c r="H23" s="49">
        <v>41275</v>
      </c>
      <c r="I23" s="49">
        <v>41640</v>
      </c>
      <c r="J23" s="49">
        <v>42005</v>
      </c>
      <c r="K23" s="49">
        <v>42370</v>
      </c>
      <c r="L23" s="49">
        <v>42736</v>
      </c>
      <c r="M23" s="49">
        <v>43101</v>
      </c>
      <c r="N23" s="49">
        <v>43466</v>
      </c>
      <c r="O23" s="49">
        <v>43831</v>
      </c>
      <c r="P23" s="49">
        <v>44197</v>
      </c>
      <c r="Q23" s="49">
        <v>44562</v>
      </c>
      <c r="R23" s="49">
        <v>44927</v>
      </c>
      <c r="S23" s="49">
        <v>45292</v>
      </c>
      <c r="T23" s="49">
        <v>45658</v>
      </c>
      <c r="U23" s="49">
        <v>46023</v>
      </c>
      <c r="V23" s="49">
        <v>46388</v>
      </c>
      <c r="W23" s="49">
        <v>46753</v>
      </c>
      <c r="X23" s="49">
        <v>47119</v>
      </c>
      <c r="Y23" s="49">
        <v>47484</v>
      </c>
      <c r="Z23" s="49">
        <v>47849</v>
      </c>
      <c r="AA23" s="49">
        <v>48214</v>
      </c>
      <c r="AB23" s="49">
        <v>48580</v>
      </c>
      <c r="AC23" s="49">
        <v>48945</v>
      </c>
      <c r="AD23" s="49">
        <v>49310</v>
      </c>
      <c r="AE23" s="49">
        <v>49675</v>
      </c>
      <c r="AF23" s="49">
        <v>50041</v>
      </c>
      <c r="AG23" s="49">
        <v>50406</v>
      </c>
      <c r="AH23" s="49">
        <v>50771</v>
      </c>
      <c r="AI23" s="49">
        <v>51136</v>
      </c>
      <c r="AJ23" s="49">
        <v>51502</v>
      </c>
      <c r="AK23" s="49">
        <v>51867</v>
      </c>
      <c r="AL23" s="49">
        <v>52232</v>
      </c>
      <c r="AM23" s="49">
        <v>52597</v>
      </c>
      <c r="AN23" s="49">
        <v>52963</v>
      </c>
      <c r="AO23" s="49">
        <v>53328</v>
      </c>
      <c r="AP23" s="49">
        <v>53693</v>
      </c>
      <c r="AQ23" s="49">
        <v>54058</v>
      </c>
      <c r="AR23" s="49">
        <v>54424</v>
      </c>
      <c r="AS23" s="49">
        <v>54789</v>
      </c>
    </row>
    <row r="24" spans="1:45">
      <c r="D24" s="1" t="s">
        <v>35</v>
      </c>
      <c r="E24" s="5">
        <v>32.666513898139286</v>
      </c>
      <c r="F24" s="5">
        <v>31.203241769158353</v>
      </c>
      <c r="G24" s="5">
        <v>34.686695332467352</v>
      </c>
      <c r="H24" s="5">
        <v>36.749017521550158</v>
      </c>
      <c r="I24" s="5">
        <v>34.049478459261607</v>
      </c>
      <c r="J24" s="5">
        <v>33.607963341401693</v>
      </c>
      <c r="K24" s="5">
        <v>31.053372039965367</v>
      </c>
      <c r="L24" s="5">
        <v>34.418564458025521</v>
      </c>
      <c r="M24" s="5">
        <v>36.477542364386117</v>
      </c>
      <c r="N24" s="5">
        <v>41.259777093335551</v>
      </c>
      <c r="O24" s="5">
        <v>38.641910131163108</v>
      </c>
      <c r="P24" s="5">
        <v>39.024495298921281</v>
      </c>
      <c r="Q24" s="5">
        <v>39.612301923267133</v>
      </c>
      <c r="R24" s="5">
        <v>39.008398118331691</v>
      </c>
      <c r="S24" s="5">
        <v>38.299759607332419</v>
      </c>
      <c r="T24" s="5">
        <v>35.026277023670183</v>
      </c>
      <c r="U24" s="5">
        <v>33.108799742787205</v>
      </c>
      <c r="V24" s="5">
        <v>31.744281918444727</v>
      </c>
      <c r="W24" s="5">
        <v>29.981915217677635</v>
      </c>
      <c r="X24" s="5">
        <v>28.178551486350504</v>
      </c>
      <c r="Y24" s="5">
        <v>25.528957715424415</v>
      </c>
      <c r="Z24" s="5">
        <v>23.504968382060643</v>
      </c>
      <c r="AA24" s="5">
        <v>21.446477958443424</v>
      </c>
      <c r="AB24" s="5">
        <v>19.409664275251625</v>
      </c>
      <c r="AC24" s="5">
        <v>17.441298330345834</v>
      </c>
      <c r="AD24" s="5">
        <v>15.332777200391275</v>
      </c>
      <c r="AE24" s="5">
        <v>10.114291592079654</v>
      </c>
      <c r="AF24" s="5">
        <v>7.6063381748579229</v>
      </c>
      <c r="AG24" s="5">
        <v>5.3116860258562335</v>
      </c>
      <c r="AH24" s="5">
        <v>3.2195379795935586</v>
      </c>
      <c r="AI24" s="5">
        <v>-1.0921167846506432</v>
      </c>
      <c r="AJ24" s="5">
        <v>-2.5999212823904601</v>
      </c>
      <c r="AK24" s="5">
        <v>-3.6359756850080047</v>
      </c>
      <c r="AL24" s="5">
        <v>-4.4790938008508894</v>
      </c>
      <c r="AM24" s="5">
        <v>-5.2417944988967973</v>
      </c>
      <c r="AN24" s="5">
        <v>-5.9385100101333101</v>
      </c>
      <c r="AO24" s="5">
        <v>-6.6687710235792617</v>
      </c>
      <c r="AP24" s="5">
        <v>-7.2370538455381901</v>
      </c>
      <c r="AQ24" s="5">
        <v>-7.6303563580731133</v>
      </c>
      <c r="AR24" s="5">
        <v>-8.0692185479383021</v>
      </c>
      <c r="AS24" s="5">
        <v>-8.3938367150050599</v>
      </c>
    </row>
    <row r="25" spans="1:45">
      <c r="D25" s="1" t="s">
        <v>96</v>
      </c>
      <c r="M25" s="5"/>
      <c r="N25" s="5">
        <v>41.259777093335551</v>
      </c>
      <c r="O25" s="5">
        <v>38.634977483458918</v>
      </c>
      <c r="P25" s="5">
        <v>38.807778788451287</v>
      </c>
      <c r="Q25" s="5">
        <v>39.059367528283126</v>
      </c>
      <c r="R25" s="5">
        <v>38.339097090717253</v>
      </c>
      <c r="S25" s="5">
        <v>37.549522758580508</v>
      </c>
      <c r="T25" s="5">
        <v>34.159305949387026</v>
      </c>
      <c r="U25" s="5">
        <v>32.243844227035439</v>
      </c>
      <c r="V25" s="5">
        <v>30.398095403923428</v>
      </c>
      <c r="W25" s="5">
        <v>28.161244612445362</v>
      </c>
      <c r="X25" s="5">
        <v>25.967059604560841</v>
      </c>
      <c r="Y25" s="5">
        <v>23.022854333353209</v>
      </c>
      <c r="Z25" s="5">
        <v>20.958245782882134</v>
      </c>
      <c r="AA25" s="5">
        <v>18.812458413836808</v>
      </c>
      <c r="AB25" s="5">
        <v>16.754434887023809</v>
      </c>
      <c r="AC25" s="5">
        <v>14.735652385830173</v>
      </c>
      <c r="AD25" s="5">
        <v>12.58734646310638</v>
      </c>
      <c r="AE25" s="5">
        <v>18.116236385924243</v>
      </c>
      <c r="AF25" s="5">
        <v>15.751380938893838</v>
      </c>
      <c r="AG25" s="5">
        <v>13.707771614966905</v>
      </c>
      <c r="AH25" s="5">
        <v>11.569292686108041</v>
      </c>
      <c r="AI25" s="5">
        <v>8.907839757775367</v>
      </c>
      <c r="AJ25" s="5">
        <v>6.9913491442716218</v>
      </c>
      <c r="AK25" s="5">
        <v>5.5647438132396783</v>
      </c>
      <c r="AL25" s="5">
        <v>4.3782008784091078</v>
      </c>
      <c r="AM25" s="5">
        <v>3.3453697045735433</v>
      </c>
      <c r="AN25" s="5">
        <v>2.3927826254188922</v>
      </c>
      <c r="AO25" s="5">
        <v>1.5036311520545569</v>
      </c>
      <c r="AP25" s="5">
        <v>0.5675346332080009</v>
      </c>
      <c r="AQ25" s="5">
        <v>-0.19590568247696893</v>
      </c>
      <c r="AR25" s="5">
        <v>-0.85482303254441305</v>
      </c>
      <c r="AS25" s="5">
        <v>-1.4408591843028988</v>
      </c>
    </row>
    <row r="26" spans="1:45">
      <c r="D26" s="1" t="s">
        <v>97</v>
      </c>
      <c r="E26" s="5"/>
      <c r="F26" s="5"/>
      <c r="G26" s="5"/>
      <c r="H26" s="5"/>
      <c r="I26" s="5"/>
      <c r="J26" s="5"/>
      <c r="K26" s="5"/>
      <c r="L26" s="5"/>
      <c r="M26" s="5"/>
      <c r="N26" s="5">
        <v>41.259777093335551</v>
      </c>
      <c r="O26" s="5">
        <v>38.64363669349369</v>
      </c>
      <c r="P26" s="5">
        <v>39.179970272584228</v>
      </c>
      <c r="Q26" s="5">
        <v>39.893690681578683</v>
      </c>
      <c r="R26" s="5">
        <v>39.488670925557322</v>
      </c>
      <c r="S26" s="5">
        <v>38.911202860217635</v>
      </c>
      <c r="T26" s="5">
        <v>35.779968262193378</v>
      </c>
      <c r="U26" s="5">
        <v>34.635974279173958</v>
      </c>
      <c r="V26" s="5">
        <v>33.4762101847233</v>
      </c>
      <c r="W26" s="5">
        <v>32.023691604347583</v>
      </c>
      <c r="X26" s="5">
        <v>30.40874076475291</v>
      </c>
      <c r="Y26" s="5">
        <v>28.096318084863185</v>
      </c>
      <c r="Z26" s="5">
        <v>26.274688421076458</v>
      </c>
      <c r="AA26" s="5">
        <v>24.731700010051863</v>
      </c>
      <c r="AB26" s="5">
        <v>23.169148937731666</v>
      </c>
      <c r="AC26" s="5">
        <v>21.684183764883166</v>
      </c>
      <c r="AD26" s="5">
        <v>20.061150650852213</v>
      </c>
      <c r="AE26" s="5">
        <v>8.0019447938445882</v>
      </c>
      <c r="AF26" s="5">
        <v>8.1450427640359155</v>
      </c>
      <c r="AG26" s="5">
        <v>8.3960855891106725</v>
      </c>
      <c r="AH26" s="5">
        <v>8.3497547065144815</v>
      </c>
      <c r="AI26" s="5">
        <v>9.9999565424260108</v>
      </c>
      <c r="AJ26" s="5">
        <v>9.5912704266620814</v>
      </c>
      <c r="AK26" s="5">
        <v>9.2007194982476825</v>
      </c>
      <c r="AL26" s="5">
        <v>8.8572946792599971</v>
      </c>
      <c r="AM26" s="5">
        <v>8.5871642034703406</v>
      </c>
      <c r="AN26" s="5">
        <v>8.3312926355522023</v>
      </c>
      <c r="AO26" s="5">
        <v>8.1724021756338185</v>
      </c>
      <c r="AP26" s="5">
        <v>7.804588478746191</v>
      </c>
      <c r="AQ26" s="5">
        <v>7.4344506755961444</v>
      </c>
      <c r="AR26" s="5">
        <v>7.214395515393889</v>
      </c>
      <c r="AS26" s="5">
        <v>6.9529775307021611</v>
      </c>
    </row>
    <row r="27" spans="1:45">
      <c r="D27" s="1" t="s">
        <v>95</v>
      </c>
      <c r="M27" s="5"/>
      <c r="N27" s="5">
        <v>0</v>
      </c>
      <c r="O27" s="5">
        <v>8.6592100347715473E-3</v>
      </c>
      <c r="P27" s="5">
        <v>0.37219148413294079</v>
      </c>
      <c r="Q27" s="5">
        <v>0.83432315329555706</v>
      </c>
      <c r="R27" s="5">
        <v>1.1495738348400693</v>
      </c>
      <c r="S27" s="5">
        <v>1.3616801016371269</v>
      </c>
      <c r="T27" s="5">
        <v>1.6206623128063526</v>
      </c>
      <c r="U27" s="5">
        <v>2.3921300521385191</v>
      </c>
      <c r="V27" s="5">
        <v>3.0781147807998721</v>
      </c>
      <c r="W27" s="5">
        <v>3.8624469919022211</v>
      </c>
      <c r="X27" s="5">
        <v>4.4416811601920685</v>
      </c>
      <c r="Y27" s="5">
        <v>5.0734637515099763</v>
      </c>
      <c r="Z27" s="5">
        <v>5.3164426381943244</v>
      </c>
      <c r="AA27" s="5">
        <v>5.9192415962150555</v>
      </c>
      <c r="AB27" s="5">
        <v>6.4147140507078575</v>
      </c>
      <c r="AC27" s="5">
        <v>6.9485313790529926</v>
      </c>
      <c r="AD27" s="5">
        <v>7.4738041877458326</v>
      </c>
      <c r="AE27" s="17"/>
      <c r="AF27" s="17"/>
      <c r="AG27" s="17"/>
      <c r="AH27" s="17"/>
      <c r="AI27" s="17"/>
      <c r="AJ27" s="17"/>
      <c r="AK27" s="17"/>
      <c r="AL27" s="17"/>
      <c r="AM27" s="17"/>
      <c r="AN27" s="17"/>
      <c r="AO27" s="17"/>
      <c r="AP27" s="17"/>
      <c r="AQ27" s="17"/>
      <c r="AR27" s="17"/>
      <c r="AS27" s="9">
        <v>0</v>
      </c>
    </row>
    <row r="28" spans="1:45">
      <c r="D28" s="1" t="s">
        <v>14</v>
      </c>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42" spans="1:45" s="11" customFormat="1">
      <c r="A42" s="19" t="s">
        <v>51</v>
      </c>
      <c r="B42" s="19"/>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row>
    <row r="44" spans="1:45" ht="15.6">
      <c r="D44" s="61" t="s">
        <v>402</v>
      </c>
    </row>
    <row r="45" spans="1:45">
      <c r="D45" s="45"/>
      <c r="E45" s="49">
        <v>40179</v>
      </c>
      <c r="F45" s="49">
        <v>40544</v>
      </c>
      <c r="G45" s="49">
        <v>40909</v>
      </c>
      <c r="H45" s="49">
        <v>41275</v>
      </c>
      <c r="I45" s="49">
        <v>41640</v>
      </c>
      <c r="J45" s="49">
        <v>42005</v>
      </c>
      <c r="K45" s="49">
        <v>42370</v>
      </c>
      <c r="L45" s="49">
        <v>42736</v>
      </c>
      <c r="M45" s="49">
        <v>43101</v>
      </c>
      <c r="N45" s="49">
        <v>43466</v>
      </c>
      <c r="O45" s="49">
        <v>43831</v>
      </c>
      <c r="P45" s="49">
        <v>44197</v>
      </c>
      <c r="Q45" s="49">
        <v>44562</v>
      </c>
      <c r="R45" s="49">
        <v>44927</v>
      </c>
      <c r="S45" s="49">
        <v>45292</v>
      </c>
      <c r="T45" s="49">
        <v>45658</v>
      </c>
      <c r="U45" s="49">
        <v>46023</v>
      </c>
      <c r="V45" s="49">
        <v>46388</v>
      </c>
      <c r="W45" s="49">
        <v>46753</v>
      </c>
      <c r="X45" s="49">
        <v>47119</v>
      </c>
      <c r="Y45" s="49">
        <v>47484</v>
      </c>
      <c r="Z45" s="49">
        <v>47849</v>
      </c>
      <c r="AA45" s="49">
        <v>48214</v>
      </c>
      <c r="AB45" s="49">
        <v>48580</v>
      </c>
      <c r="AC45" s="49">
        <v>48945</v>
      </c>
      <c r="AD45" s="49">
        <v>49310</v>
      </c>
      <c r="AE45" s="49">
        <v>49675</v>
      </c>
      <c r="AF45" s="49">
        <v>50041</v>
      </c>
      <c r="AG45" s="49">
        <v>50406</v>
      </c>
      <c r="AH45" s="49">
        <v>50771</v>
      </c>
      <c r="AI45" s="49">
        <v>51136</v>
      </c>
      <c r="AJ45" s="49">
        <v>51502</v>
      </c>
      <c r="AK45" s="49">
        <v>51867</v>
      </c>
      <c r="AL45" s="49">
        <v>52232</v>
      </c>
      <c r="AM45" s="49">
        <v>52597</v>
      </c>
      <c r="AN45" s="49">
        <v>52963</v>
      </c>
      <c r="AO45" s="49">
        <v>53328</v>
      </c>
      <c r="AP45" s="49">
        <v>53693</v>
      </c>
      <c r="AQ45" s="49">
        <v>54058</v>
      </c>
      <c r="AR45" s="49">
        <v>54424</v>
      </c>
      <c r="AS45" s="49">
        <v>54789</v>
      </c>
    </row>
    <row r="46" spans="1:45">
      <c r="D46" s="1" t="s">
        <v>35</v>
      </c>
      <c r="E46" s="6">
        <v>1.3283425331703951</v>
      </c>
      <c r="F46" s="6">
        <v>1.3387098533164297</v>
      </c>
      <c r="G46" s="6">
        <v>1.3621651975499742</v>
      </c>
      <c r="H46" s="6">
        <v>1.3666945357182685</v>
      </c>
      <c r="I46" s="6">
        <v>1.3770512306418223</v>
      </c>
      <c r="J46" s="6">
        <v>1.3564208808066183</v>
      </c>
      <c r="K46" s="6">
        <v>1.3410228594765146</v>
      </c>
      <c r="L46" s="6">
        <v>1.3390580493639916</v>
      </c>
      <c r="M46" s="6">
        <v>1.3442827246732154</v>
      </c>
      <c r="N46" s="6">
        <v>1.3465432616814281</v>
      </c>
      <c r="O46" s="6">
        <v>1.3155811523216661</v>
      </c>
      <c r="P46" s="6">
        <v>1.2990635441749216</v>
      </c>
      <c r="Q46" s="6">
        <v>1.2845990581188003</v>
      </c>
      <c r="R46" s="6">
        <v>1.2691789862496805</v>
      </c>
      <c r="S46" s="6">
        <v>1.2529099639648535</v>
      </c>
      <c r="T46" s="6">
        <v>1.2360799885480922</v>
      </c>
      <c r="U46" s="6">
        <v>1.2237584538111423</v>
      </c>
      <c r="V46" s="6">
        <v>1.2111188154769499</v>
      </c>
      <c r="W46" s="6">
        <v>1.1983628753579036</v>
      </c>
      <c r="X46" s="6">
        <v>1.1854273769934527</v>
      </c>
      <c r="Y46" s="6">
        <v>1.1722210320525044</v>
      </c>
      <c r="Z46" s="6">
        <v>1.162092940869258</v>
      </c>
      <c r="AA46" s="6">
        <v>1.1511329841475781</v>
      </c>
      <c r="AB46" s="6">
        <v>1.1403619721862184</v>
      </c>
      <c r="AC46" s="6">
        <v>1.1300018374957861</v>
      </c>
      <c r="AD46" s="6">
        <v>1.1193732064603752</v>
      </c>
    </row>
    <row r="47" spans="1:45">
      <c r="D47" s="1" t="s">
        <v>96</v>
      </c>
      <c r="E47" s="6"/>
      <c r="F47" s="6"/>
      <c r="G47" s="6"/>
      <c r="H47" s="6"/>
      <c r="I47" s="6"/>
      <c r="J47" s="6"/>
      <c r="K47" s="6"/>
      <c r="L47" s="6"/>
      <c r="M47" s="6"/>
      <c r="N47" s="6">
        <v>1.3465432616814281</v>
      </c>
      <c r="O47" s="6">
        <v>1.3155811523216661</v>
      </c>
      <c r="P47" s="6">
        <v>1.2980937000296795</v>
      </c>
      <c r="Q47" s="6">
        <v>1.2822464547523582</v>
      </c>
      <c r="R47" s="6">
        <v>1.262864233927562</v>
      </c>
      <c r="S47" s="6">
        <v>1.2423367013008562</v>
      </c>
      <c r="T47" s="6">
        <v>1.2214958879643085</v>
      </c>
      <c r="U47" s="6">
        <v>1.1786258251503028</v>
      </c>
      <c r="V47" s="6">
        <v>1.1389071061729643</v>
      </c>
      <c r="W47" s="6">
        <v>1.099350891646661</v>
      </c>
      <c r="X47" s="6">
        <v>1.0599237968013113</v>
      </c>
      <c r="Y47" s="6">
        <v>1.0206111539053524</v>
      </c>
      <c r="Z47" s="6">
        <v>0.99543770794216757</v>
      </c>
      <c r="AA47" s="6">
        <v>0.96979628432497522</v>
      </c>
      <c r="AB47" s="6">
        <v>0.94452890950642421</v>
      </c>
      <c r="AC47" s="6">
        <v>0.91980444878527368</v>
      </c>
      <c r="AD47" s="6">
        <v>0.89508836790256363</v>
      </c>
      <c r="AE47" s="6"/>
      <c r="AF47" s="6"/>
      <c r="AG47" s="6"/>
      <c r="AH47" s="6"/>
      <c r="AI47" s="6"/>
      <c r="AJ47" s="6"/>
      <c r="AK47" s="6"/>
      <c r="AL47" s="6"/>
      <c r="AM47" s="6"/>
      <c r="AN47" s="6"/>
      <c r="AO47" s="6"/>
      <c r="AP47" s="6"/>
      <c r="AQ47" s="6"/>
      <c r="AR47" s="6"/>
      <c r="AS47" s="6"/>
    </row>
    <row r="48" spans="1:45">
      <c r="D48" s="1" t="s">
        <v>97</v>
      </c>
      <c r="E48" s="6"/>
      <c r="F48" s="6"/>
      <c r="G48" s="6"/>
      <c r="H48" s="6"/>
      <c r="I48" s="6"/>
      <c r="J48" s="6"/>
      <c r="K48" s="6"/>
      <c r="L48" s="6"/>
      <c r="M48" s="6"/>
      <c r="N48" s="6">
        <v>1.3465432616814281</v>
      </c>
      <c r="O48" s="6">
        <v>1.3155811523216661</v>
      </c>
      <c r="P48" s="6">
        <v>1.3009688367640955</v>
      </c>
      <c r="Q48" s="6">
        <v>1.2884225777627532</v>
      </c>
      <c r="R48" s="6">
        <v>1.276042696515687</v>
      </c>
      <c r="S48" s="6">
        <v>1.2629637913810265</v>
      </c>
      <c r="T48" s="6">
        <v>1.2498993788834061</v>
      </c>
      <c r="U48" s="6">
        <v>1.241004346414599</v>
      </c>
      <c r="V48" s="6">
        <v>1.2318675706711564</v>
      </c>
      <c r="W48" s="6">
        <v>1.2226789139950032</v>
      </c>
      <c r="X48" s="6">
        <v>1.2135364991116748</v>
      </c>
      <c r="Y48" s="6">
        <v>1.2043431584561834</v>
      </c>
      <c r="Z48" s="6">
        <v>1.19574879982282</v>
      </c>
      <c r="AA48" s="6">
        <v>1.1861615566402359</v>
      </c>
      <c r="AB48" s="6">
        <v>1.1766433105806871</v>
      </c>
      <c r="AC48" s="6">
        <v>1.1674381370025473</v>
      </c>
      <c r="AD48" s="6">
        <v>1.1578862981811804</v>
      </c>
      <c r="AE48" s="6">
        <v>0.8709009196107127</v>
      </c>
      <c r="AF48" s="6">
        <v>0.84675320509717877</v>
      </c>
      <c r="AG48" s="6">
        <v>0.82329560907522081</v>
      </c>
      <c r="AH48" s="6">
        <v>0.79972919414509158</v>
      </c>
      <c r="AI48" s="6">
        <v>0.77674745679846569</v>
      </c>
      <c r="AJ48" s="6">
        <v>0.75569619803169519</v>
      </c>
      <c r="AK48" s="6">
        <v>0.73458439850861612</v>
      </c>
      <c r="AL48" s="6">
        <v>0.71400627495957769</v>
      </c>
      <c r="AM48" s="6">
        <v>0.69335539221449061</v>
      </c>
      <c r="AN48" s="6">
        <v>0.67285653879679896</v>
      </c>
      <c r="AO48" s="6">
        <v>0.65254434237064318</v>
      </c>
      <c r="AP48" s="6">
        <v>0.63240535802859943</v>
      </c>
      <c r="AQ48" s="6">
        <v>0.61234021508416092</v>
      </c>
      <c r="AR48" s="6">
        <v>0.59278681895388941</v>
      </c>
      <c r="AS48" s="6">
        <v>0.57319318522725382</v>
      </c>
    </row>
    <row r="49" spans="4:45">
      <c r="D49" s="1" t="s">
        <v>95</v>
      </c>
      <c r="E49" s="6"/>
      <c r="F49" s="6"/>
      <c r="G49" s="6"/>
      <c r="H49" s="6"/>
      <c r="I49" s="6"/>
      <c r="J49" s="6"/>
      <c r="K49" s="6"/>
      <c r="L49" s="6"/>
      <c r="M49" s="6"/>
      <c r="N49" s="6">
        <v>0</v>
      </c>
      <c r="O49" s="6">
        <v>0</v>
      </c>
      <c r="P49" s="6">
        <v>2.8751367344159728E-3</v>
      </c>
      <c r="Q49" s="6">
        <v>6.1761230103949405E-3</v>
      </c>
      <c r="R49" s="6">
        <v>1.3178462588125051E-2</v>
      </c>
      <c r="S49" s="6">
        <v>2.0627090080170385E-2</v>
      </c>
      <c r="T49" s="6">
        <v>2.8403490919097552E-2</v>
      </c>
      <c r="U49" s="6">
        <v>6.2378521264296216E-2</v>
      </c>
      <c r="V49" s="6">
        <v>9.2960464498192064E-2</v>
      </c>
      <c r="W49" s="6">
        <v>0.12332802234834217</v>
      </c>
      <c r="X49" s="6">
        <v>0.1536127023103635</v>
      </c>
      <c r="Y49" s="6">
        <v>0.18373200455083105</v>
      </c>
      <c r="Z49" s="6">
        <v>0.20031109188065244</v>
      </c>
      <c r="AA49" s="6">
        <v>0.2163652723152607</v>
      </c>
      <c r="AB49" s="6">
        <v>0.23211440107426284</v>
      </c>
      <c r="AC49" s="6">
        <v>0.24763368821727361</v>
      </c>
      <c r="AD49" s="6">
        <v>0.26279793027861675</v>
      </c>
      <c r="AE49" s="6">
        <v>1.1486718625358103</v>
      </c>
      <c r="AF49" s="6">
        <v>1.1391612559877433</v>
      </c>
      <c r="AG49" s="6">
        <v>1.1302572561818331</v>
      </c>
      <c r="AH49" s="6">
        <v>1.1208113216095972</v>
      </c>
      <c r="AI49" s="6">
        <v>1.1118873089750132</v>
      </c>
      <c r="AJ49" s="6">
        <v>1.1020867946636159</v>
      </c>
      <c r="AK49" s="6">
        <v>1.0919700846775933</v>
      </c>
      <c r="AL49" s="6">
        <v>1.0825078687389191</v>
      </c>
      <c r="AM49" s="6">
        <v>1.072699994935425</v>
      </c>
      <c r="AN49" s="6">
        <v>1.062950903040091</v>
      </c>
      <c r="AO49" s="6">
        <v>1.053268116821334</v>
      </c>
      <c r="AP49" s="6">
        <v>1.0437166386000618</v>
      </c>
      <c r="AQ49" s="6">
        <v>1.0340881222893019</v>
      </c>
      <c r="AR49" s="6">
        <v>1.0246099210126596</v>
      </c>
      <c r="AS49" s="6">
        <v>1.0158909023080265</v>
      </c>
    </row>
    <row r="50" spans="4:45">
      <c r="D50" s="1" t="s">
        <v>2</v>
      </c>
      <c r="E50" s="6"/>
      <c r="F50" s="6"/>
      <c r="G50" s="6"/>
      <c r="H50" s="6"/>
      <c r="I50" s="6"/>
      <c r="J50" s="6"/>
      <c r="K50" s="6"/>
      <c r="L50" s="6"/>
      <c r="M50" s="6"/>
      <c r="N50" s="6"/>
      <c r="O50" s="6"/>
      <c r="P50" s="6"/>
      <c r="Q50" s="6"/>
      <c r="R50" s="6"/>
      <c r="S50" s="6"/>
      <c r="T50" s="6"/>
      <c r="U50" s="6"/>
      <c r="V50" s="6"/>
      <c r="W50" s="6"/>
      <c r="X50" s="6"/>
      <c r="Y50" s="6">
        <v>1.2051522444275926</v>
      </c>
      <c r="Z50" s="6"/>
      <c r="AA50" s="6"/>
      <c r="AB50" s="6"/>
      <c r="AC50" s="6"/>
      <c r="AD50" s="6"/>
      <c r="AE50" s="6">
        <v>0.27777094292509763</v>
      </c>
      <c r="AF50" s="6">
        <v>0.29240805089056454</v>
      </c>
      <c r="AG50" s="6">
        <v>0.30696164710661233</v>
      </c>
      <c r="AH50" s="6">
        <v>0.3210821274645056</v>
      </c>
      <c r="AI50" s="6">
        <v>0.33513985217654751</v>
      </c>
      <c r="AJ50" s="6">
        <v>0.34639059663192073</v>
      </c>
      <c r="AK50" s="6">
        <v>0.35738568616897715</v>
      </c>
      <c r="AL50" s="6">
        <v>0.36850159377934144</v>
      </c>
      <c r="AM50" s="6">
        <v>0.3793446027209344</v>
      </c>
      <c r="AN50" s="6">
        <v>0.39009436424329202</v>
      </c>
      <c r="AO50" s="6">
        <v>0.40072377445069085</v>
      </c>
      <c r="AP50" s="6">
        <v>0.41131128057146238</v>
      </c>
      <c r="AQ50" s="6">
        <v>0.42174790720514099</v>
      </c>
      <c r="AR50" s="6">
        <v>0.43182310205877017</v>
      </c>
      <c r="AS50" s="6">
        <v>0.44269771708077266</v>
      </c>
    </row>
    <row r="51" spans="4:45">
      <c r="D51" s="1" t="s">
        <v>87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4:45">
      <c r="D52" s="1" t="s">
        <v>94</v>
      </c>
      <c r="E52" s="24"/>
      <c r="F52" s="24"/>
      <c r="G52" s="24"/>
      <c r="H52" s="24"/>
      <c r="I52" s="24"/>
      <c r="J52" s="24"/>
      <c r="K52" s="24"/>
      <c r="L52" s="24"/>
      <c r="M52" s="24"/>
      <c r="N52" s="24"/>
      <c r="O52" s="24"/>
      <c r="P52" s="24"/>
      <c r="Q52" s="24"/>
      <c r="R52" s="24"/>
      <c r="S52" s="24"/>
      <c r="T52" s="24"/>
      <c r="U52" s="24"/>
      <c r="V52" s="24"/>
      <c r="W52" s="24"/>
      <c r="X52" s="24"/>
      <c r="Z52" s="24"/>
      <c r="AA52" s="24"/>
      <c r="AB52" s="24"/>
      <c r="AC52" s="24"/>
      <c r="AD52" s="24"/>
      <c r="AE52" s="6"/>
      <c r="AF52" s="6"/>
      <c r="AG52" s="6"/>
      <c r="AH52" s="6"/>
      <c r="AI52" s="6"/>
      <c r="AJ52" s="6"/>
      <c r="AK52" s="6"/>
      <c r="AL52" s="6"/>
      <c r="AM52" s="6"/>
      <c r="AN52" s="6"/>
      <c r="AO52" s="6"/>
      <c r="AP52" s="6"/>
      <c r="AQ52" s="6"/>
      <c r="AR52" s="6"/>
      <c r="AS52" s="6">
        <v>0.70970076616291555</v>
      </c>
    </row>
    <row r="53" spans="4:45">
      <c r="D53" s="1" t="s">
        <v>88</v>
      </c>
      <c r="E53" s="6"/>
      <c r="F53" s="6"/>
      <c r="G53" s="6"/>
      <c r="H53" s="6"/>
      <c r="I53" s="6"/>
      <c r="J53" s="6"/>
      <c r="K53" s="6"/>
      <c r="L53" s="6"/>
      <c r="M53" s="6"/>
      <c r="N53" s="6"/>
      <c r="O53" s="6"/>
      <c r="P53" s="6"/>
      <c r="Q53" s="6"/>
      <c r="R53" s="6"/>
      <c r="S53" s="6"/>
      <c r="T53" s="6"/>
      <c r="U53" s="6"/>
      <c r="V53" s="6"/>
      <c r="W53" s="6"/>
      <c r="X53" s="6"/>
      <c r="Y53" s="6"/>
      <c r="Z53" s="6"/>
      <c r="AA53" s="6"/>
      <c r="AB53" s="6"/>
      <c r="AC53" s="6"/>
      <c r="AD53" s="6"/>
      <c r="AE53" s="24"/>
      <c r="AF53" s="24"/>
      <c r="AG53" s="24"/>
      <c r="AH53" s="24"/>
      <c r="AI53" s="24"/>
      <c r="AJ53" s="24"/>
      <c r="AK53" s="24"/>
      <c r="AL53" s="24"/>
      <c r="AM53" s="24"/>
      <c r="AN53" s="24"/>
      <c r="AO53" s="24"/>
      <c r="AP53" s="24"/>
      <c r="AQ53" s="24"/>
      <c r="AR53" s="24"/>
      <c r="AS53" s="6">
        <v>1.0176841175166336</v>
      </c>
    </row>
    <row r="54" spans="4:45">
      <c r="AE54" s="6"/>
      <c r="AF54" s="6"/>
      <c r="AG54" s="6"/>
      <c r="AH54" s="6"/>
      <c r="AI54" s="6"/>
      <c r="AJ54" s="6"/>
      <c r="AK54" s="6"/>
      <c r="AL54" s="6"/>
      <c r="AM54" s="6"/>
      <c r="AN54" s="6"/>
      <c r="AO54" s="6"/>
      <c r="AP54" s="6"/>
      <c r="AQ54" s="6"/>
      <c r="AR54" s="6"/>
      <c r="AS54" s="6">
        <v>0.30798335135371807</v>
      </c>
    </row>
    <row r="65" spans="1:42" s="11" customFormat="1">
      <c r="A65" s="19" t="s">
        <v>52</v>
      </c>
      <c r="B65" s="19"/>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row>
    <row r="67" spans="1:42">
      <c r="D67" s="45"/>
      <c r="E67" s="45">
        <v>2019</v>
      </c>
      <c r="F67" s="45">
        <v>2025</v>
      </c>
      <c r="G67" s="45">
        <v>2030</v>
      </c>
      <c r="H67" s="45">
        <v>2035</v>
      </c>
    </row>
    <row r="68" spans="1:42" ht="15.6">
      <c r="D68" s="61" t="s">
        <v>401</v>
      </c>
    </row>
    <row r="69" spans="1:42">
      <c r="D69" s="9" t="s">
        <v>36</v>
      </c>
      <c r="E69" s="5">
        <v>-7.3902130984936063</v>
      </c>
      <c r="F69" s="5">
        <v>-6.7526624696278787</v>
      </c>
      <c r="G69" s="5">
        <v>-11.624715190833635</v>
      </c>
      <c r="H69" s="5">
        <v>-15.229260394463065</v>
      </c>
    </row>
    <row r="70" spans="1:42">
      <c r="D70" s="9" t="s">
        <v>6</v>
      </c>
      <c r="E70" s="5">
        <v>16.207597736632355</v>
      </c>
      <c r="F70" s="5">
        <v>16.410006811729694</v>
      </c>
      <c r="G70" s="5">
        <v>14.029886986743602</v>
      </c>
      <c r="H70" s="5">
        <v>9.5345461560903289</v>
      </c>
    </row>
    <row r="71" spans="1:42">
      <c r="D71" s="1" t="s">
        <v>37</v>
      </c>
      <c r="E71" s="5">
        <v>21.437530242773832</v>
      </c>
      <c r="F71" s="5">
        <v>14.948329937765372</v>
      </c>
      <c r="G71" s="5">
        <v>13.501293958362021</v>
      </c>
      <c r="H71" s="5">
        <v>12.056769215497525</v>
      </c>
    </row>
    <row r="72" spans="1:42">
      <c r="D72" s="9" t="s">
        <v>7</v>
      </c>
      <c r="E72" s="5">
        <v>9.0164696810312375</v>
      </c>
      <c r="F72" s="5">
        <v>8.4388640369302994</v>
      </c>
      <c r="G72" s="5">
        <v>7.9853054980992235</v>
      </c>
      <c r="H72" s="5">
        <v>7.5175444069164881</v>
      </c>
    </row>
    <row r="73" spans="1:42">
      <c r="D73" s="9" t="s">
        <v>8</v>
      </c>
      <c r="E73" s="5">
        <v>1.9883925313917346</v>
      </c>
      <c r="F73" s="5">
        <v>1.9817387068726962</v>
      </c>
      <c r="G73" s="5">
        <v>1.6371864630531969</v>
      </c>
      <c r="H73" s="5">
        <v>1.453177816349998</v>
      </c>
    </row>
    <row r="74" spans="1:42">
      <c r="D74" s="9" t="s">
        <v>24</v>
      </c>
      <c r="E74" s="5">
        <v>41.259777093335551</v>
      </c>
      <c r="F74" s="5">
        <v>35.026277023670183</v>
      </c>
      <c r="G74" s="5">
        <v>25.528957715424415</v>
      </c>
      <c r="H74" s="5">
        <v>15.332777200391275</v>
      </c>
    </row>
    <row r="75" spans="1:42" ht="15.6">
      <c r="D75" s="61" t="s">
        <v>396</v>
      </c>
    </row>
    <row r="76" spans="1:42">
      <c r="D76" s="9" t="s">
        <v>7</v>
      </c>
      <c r="E76" s="6">
        <v>1.2240494642153359</v>
      </c>
      <c r="F76" s="6">
        <v>1.1280405890266605</v>
      </c>
      <c r="G76" s="6">
        <v>1.082039098697583</v>
      </c>
      <c r="H76" s="6">
        <v>1.0425404174204278</v>
      </c>
    </row>
    <row r="77" spans="1:42">
      <c r="D77" s="9" t="s">
        <v>8</v>
      </c>
      <c r="E77" s="6">
        <v>0.12249379746609218</v>
      </c>
      <c r="F77" s="6">
        <v>0.10803939952143177</v>
      </c>
      <c r="G77" s="6">
        <v>9.0181933354921542E-2</v>
      </c>
      <c r="H77" s="6">
        <v>7.6832789039947377E-2</v>
      </c>
    </row>
    <row r="85" spans="1:42" s="11" customFormat="1">
      <c r="A85" s="19" t="s">
        <v>53</v>
      </c>
      <c r="B85" s="19"/>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row>
    <row r="87" spans="1:42">
      <c r="D87" s="61" t="s">
        <v>403</v>
      </c>
    </row>
    <row r="88" spans="1:42">
      <c r="D88" s="45"/>
      <c r="E88" s="49">
        <v>42005</v>
      </c>
      <c r="F88" s="49">
        <v>42370</v>
      </c>
      <c r="G88" s="49">
        <v>42736</v>
      </c>
      <c r="H88" s="49">
        <v>43101</v>
      </c>
      <c r="I88" s="49">
        <v>43466</v>
      </c>
      <c r="J88" s="49">
        <v>43831</v>
      </c>
      <c r="K88" s="49">
        <v>44197</v>
      </c>
      <c r="L88" s="49">
        <v>44562</v>
      </c>
      <c r="M88" s="49">
        <v>44927</v>
      </c>
      <c r="N88" s="49">
        <v>45292</v>
      </c>
      <c r="O88" s="49">
        <v>45658</v>
      </c>
      <c r="P88" s="49">
        <v>46023</v>
      </c>
      <c r="Q88" s="49">
        <v>46388</v>
      </c>
      <c r="R88" s="49">
        <v>46753</v>
      </c>
      <c r="S88" s="49">
        <v>47119</v>
      </c>
      <c r="T88" s="49">
        <v>47484</v>
      </c>
      <c r="U88" s="49">
        <v>47849</v>
      </c>
      <c r="V88" s="49">
        <v>48214</v>
      </c>
      <c r="W88" s="49">
        <v>48580</v>
      </c>
      <c r="X88" s="49">
        <v>48945</v>
      </c>
      <c r="Y88" s="49">
        <v>49310</v>
      </c>
    </row>
    <row r="89" spans="1:42">
      <c r="D89" s="1" t="s">
        <v>91</v>
      </c>
      <c r="E89" s="5">
        <v>31.005901060592631</v>
      </c>
      <c r="F89" s="5">
        <v>32.38599432011042</v>
      </c>
      <c r="G89" s="5">
        <v>33.394938071354979</v>
      </c>
      <c r="H89" s="5">
        <v>34.197483270956162</v>
      </c>
      <c r="I89" s="5">
        <v>34.470417728222088</v>
      </c>
      <c r="J89" s="5">
        <v>31.750673291476637</v>
      </c>
      <c r="K89" s="5">
        <v>33.869517424180046</v>
      </c>
      <c r="L89" s="5">
        <v>36.033770864679632</v>
      </c>
      <c r="M89" s="5">
        <v>37.465231174964124</v>
      </c>
      <c r="N89" s="5">
        <v>38.011851125932175</v>
      </c>
      <c r="O89" s="5">
        <v>38.554659416021366</v>
      </c>
      <c r="P89" s="5">
        <v>39.093656045231718</v>
      </c>
      <c r="Q89" s="5">
        <v>39.628841013563211</v>
      </c>
      <c r="R89" s="5">
        <v>40.072354880153959</v>
      </c>
      <c r="S89" s="5">
        <v>40.466614101220209</v>
      </c>
      <c r="T89" s="5">
        <v>40.859121582620759</v>
      </c>
      <c r="U89" s="5">
        <v>41.249877324355616</v>
      </c>
      <c r="V89" s="5">
        <v>41.638881326424794</v>
      </c>
      <c r="W89" s="5">
        <v>41.950544033316291</v>
      </c>
      <c r="X89" s="5">
        <v>42.163579405467964</v>
      </c>
      <c r="Y89" s="5">
        <v>42.375059318108903</v>
      </c>
    </row>
    <row r="90" spans="1:42">
      <c r="D90" s="1" t="s">
        <v>35</v>
      </c>
      <c r="E90" s="5"/>
      <c r="F90" s="5"/>
      <c r="G90" s="5"/>
      <c r="H90" s="5"/>
      <c r="I90" s="5">
        <v>34.470417728222088</v>
      </c>
      <c r="J90" s="5">
        <v>31.750673291476637</v>
      </c>
      <c r="K90" s="5">
        <v>33.869517424180039</v>
      </c>
      <c r="L90" s="5">
        <v>36.033770864679624</v>
      </c>
      <c r="M90" s="5">
        <v>37.274567672471264</v>
      </c>
      <c r="N90" s="5">
        <v>37.309394776036271</v>
      </c>
      <c r="O90" s="5">
        <v>37.340840513112809</v>
      </c>
      <c r="P90" s="5">
        <v>37.368904883700864</v>
      </c>
      <c r="Q90" s="5">
        <v>37.393587887800386</v>
      </c>
      <c r="R90" s="5">
        <v>37.337797411611803</v>
      </c>
      <c r="S90" s="5">
        <v>37.244607692225188</v>
      </c>
      <c r="T90" s="5">
        <v>37.150498541991183</v>
      </c>
      <c r="U90" s="5">
        <v>37.055469960909804</v>
      </c>
      <c r="V90" s="5">
        <v>36.959521948981021</v>
      </c>
      <c r="W90" s="5">
        <v>36.79826285250882</v>
      </c>
      <c r="X90" s="5">
        <v>36.549431332431922</v>
      </c>
      <c r="Y90" s="5">
        <v>36.300921377118939</v>
      </c>
    </row>
    <row r="91" spans="1:42">
      <c r="D91" s="1" t="s">
        <v>98</v>
      </c>
      <c r="E91" s="5"/>
      <c r="F91" s="5"/>
      <c r="G91" s="5"/>
      <c r="H91" s="5"/>
      <c r="I91" s="5">
        <v>0</v>
      </c>
      <c r="J91" s="5">
        <v>0</v>
      </c>
      <c r="K91" s="5">
        <v>0</v>
      </c>
      <c r="L91" s="5">
        <v>0</v>
      </c>
      <c r="M91" s="5">
        <v>0.19066350249286046</v>
      </c>
      <c r="N91" s="5">
        <v>0.5201085074090912</v>
      </c>
      <c r="O91" s="5">
        <v>0.84916953758053637</v>
      </c>
      <c r="P91" s="5">
        <v>1.1778979654552231</v>
      </c>
      <c r="Q91" s="5">
        <v>1.5063423253013468</v>
      </c>
      <c r="R91" s="5">
        <v>1.8257737060815273</v>
      </c>
      <c r="S91" s="5">
        <v>2.1141708640856436</v>
      </c>
      <c r="T91" s="5">
        <v>2.4014902224929884</v>
      </c>
      <c r="U91" s="5">
        <v>2.6877635536966977</v>
      </c>
      <c r="V91" s="5">
        <v>2.9730215232608828</v>
      </c>
      <c r="W91" s="5">
        <v>3.2495243621534797</v>
      </c>
      <c r="X91" s="5">
        <v>3.510013757193633</v>
      </c>
      <c r="Y91" s="5">
        <v>3.7685487268861806</v>
      </c>
    </row>
    <row r="92" spans="1:42">
      <c r="D92" s="1" t="s">
        <v>99</v>
      </c>
      <c r="E92" s="5"/>
      <c r="F92" s="5"/>
      <c r="G92" s="5"/>
      <c r="H92" s="5"/>
      <c r="I92" s="5">
        <v>0</v>
      </c>
      <c r="J92" s="5">
        <v>0</v>
      </c>
      <c r="K92" s="5">
        <v>0</v>
      </c>
      <c r="L92" s="5">
        <v>0</v>
      </c>
      <c r="M92" s="5">
        <v>0</v>
      </c>
      <c r="N92" s="5">
        <v>0.18234784248680952</v>
      </c>
      <c r="O92" s="5">
        <v>0.36464936532801856</v>
      </c>
      <c r="P92" s="5">
        <v>0.54685319607563343</v>
      </c>
      <c r="Q92" s="5">
        <v>0.72891080046147949</v>
      </c>
      <c r="R92" s="5">
        <v>0.90878376246063031</v>
      </c>
      <c r="S92" s="5">
        <v>1.1078355449093793</v>
      </c>
      <c r="T92" s="5">
        <v>1.3071328181365867</v>
      </c>
      <c r="U92" s="5">
        <v>1.5066438097491155</v>
      </c>
      <c r="V92" s="5">
        <v>1.7063378541828897</v>
      </c>
      <c r="W92" s="5">
        <v>1.9027568186539943</v>
      </c>
      <c r="X92" s="5">
        <v>2.1041343158424057</v>
      </c>
      <c r="Y92" s="5">
        <v>2.3055892141037857</v>
      </c>
    </row>
    <row r="106" spans="1:42" s="11" customFormat="1">
      <c r="A106" s="19" t="s">
        <v>54</v>
      </c>
      <c r="B106" s="19"/>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row>
    <row r="108" spans="1:42">
      <c r="D108" s="45"/>
      <c r="E108" s="49">
        <v>42005</v>
      </c>
      <c r="F108" s="49">
        <v>42370</v>
      </c>
      <c r="G108" s="49">
        <v>42736</v>
      </c>
      <c r="H108" s="49">
        <v>43101</v>
      </c>
      <c r="I108" s="49">
        <v>43466</v>
      </c>
      <c r="J108" s="49">
        <v>43831</v>
      </c>
      <c r="K108" s="49">
        <v>44197</v>
      </c>
      <c r="L108" s="49">
        <v>44562</v>
      </c>
      <c r="M108" s="49">
        <v>44927</v>
      </c>
      <c r="N108" s="49">
        <v>45292</v>
      </c>
      <c r="O108" s="49">
        <v>45658</v>
      </c>
      <c r="P108" s="49">
        <v>46023</v>
      </c>
      <c r="Q108" s="49">
        <v>46388</v>
      </c>
      <c r="R108" s="49">
        <v>46753</v>
      </c>
      <c r="S108" s="49">
        <v>47119</v>
      </c>
      <c r="T108" s="49">
        <v>47484</v>
      </c>
      <c r="U108" s="49">
        <v>47849</v>
      </c>
      <c r="V108" s="49">
        <v>48214</v>
      </c>
      <c r="W108" s="49">
        <v>48580</v>
      </c>
      <c r="X108" s="49">
        <v>48945</v>
      </c>
      <c r="Y108" s="49">
        <v>49310</v>
      </c>
    </row>
    <row r="109" spans="1:42">
      <c r="D109" s="1" t="s">
        <v>100</v>
      </c>
      <c r="E109" s="13">
        <v>1.7542346390648669E-3</v>
      </c>
      <c r="F109" s="13">
        <v>4.8761484982394214E-3</v>
      </c>
      <c r="G109" s="13">
        <v>1.0894721740972554E-2</v>
      </c>
      <c r="H109" s="13">
        <v>1.7407849260344593E-2</v>
      </c>
      <c r="I109" s="13">
        <v>2.2793940862920952E-2</v>
      </c>
      <c r="J109" s="13">
        <v>2.3204805573170225E-2</v>
      </c>
      <c r="K109" s="13">
        <v>2.8311762305851865E-2</v>
      </c>
      <c r="L109" s="13">
        <v>3.0487195590629096E-2</v>
      </c>
      <c r="M109" s="13">
        <v>4.4073836462673509E-2</v>
      </c>
      <c r="N109" s="13">
        <v>6.8205872608169793E-2</v>
      </c>
      <c r="O109" s="13">
        <v>0.10175916967278557</v>
      </c>
      <c r="P109" s="13">
        <v>0.14686181421394842</v>
      </c>
      <c r="Q109" s="13">
        <v>0.2083499391153544</v>
      </c>
      <c r="R109" s="13">
        <v>0.35390152584904688</v>
      </c>
      <c r="S109" s="13">
        <v>0.50873183267355093</v>
      </c>
      <c r="T109" s="13">
        <v>0.63903501605299395</v>
      </c>
      <c r="U109" s="13">
        <v>0.78630933595865704</v>
      </c>
      <c r="V109" s="13">
        <v>0.90278498597217505</v>
      </c>
      <c r="W109" s="13">
        <v>0.97576955004853028</v>
      </c>
      <c r="X109" s="13">
        <v>0.99348359837941269</v>
      </c>
      <c r="Y109" s="13">
        <v>1</v>
      </c>
    </row>
    <row r="110" spans="1:42">
      <c r="D110" s="1" t="s">
        <v>101</v>
      </c>
      <c r="E110" s="13">
        <v>2.5735469364464368E-4</v>
      </c>
      <c r="F110" s="13">
        <v>5.3015127592517472E-4</v>
      </c>
      <c r="G110" s="13">
        <v>1.2794456298930461E-3</v>
      </c>
      <c r="H110" s="13">
        <v>2.9064834648048921E-3</v>
      </c>
      <c r="I110" s="13">
        <v>5.0830294843009216E-3</v>
      </c>
      <c r="J110" s="13">
        <v>7.9688244054510003E-3</v>
      </c>
      <c r="K110" s="13">
        <v>1.0493616776606533E-2</v>
      </c>
      <c r="L110" s="13">
        <v>1.3413854106717556E-2</v>
      </c>
      <c r="M110" s="13">
        <v>1.7120738998287727E-2</v>
      </c>
      <c r="N110" s="13">
        <v>2.2393707597530364E-2</v>
      </c>
      <c r="O110" s="13">
        <v>3.0101081203880796E-2</v>
      </c>
      <c r="P110" s="13">
        <v>4.2439586840570677E-2</v>
      </c>
      <c r="Q110" s="13">
        <v>5.7944302952590426E-2</v>
      </c>
      <c r="R110" s="13">
        <v>8.4582134908441783E-2</v>
      </c>
      <c r="S110" s="13">
        <v>0.12442435341334401</v>
      </c>
      <c r="T110" s="13">
        <v>0.17196422596499622</v>
      </c>
      <c r="U110" s="13">
        <v>0.22835379135250067</v>
      </c>
      <c r="V110" s="13">
        <v>0.28687000200416152</v>
      </c>
      <c r="W110" s="13">
        <v>0.35414132516549324</v>
      </c>
      <c r="X110" s="13">
        <v>0.41748665978912675</v>
      </c>
      <c r="Y110" s="13">
        <v>0.47281674313490774</v>
      </c>
    </row>
    <row r="111" spans="1:42">
      <c r="D111" s="1" t="s">
        <v>102</v>
      </c>
      <c r="E111" s="13">
        <v>2.7747505740516592E-4</v>
      </c>
      <c r="F111" s="13">
        <v>6.7688598286764947E-4</v>
      </c>
      <c r="G111" s="13">
        <v>1.6132054998597731E-3</v>
      </c>
      <c r="H111" s="13">
        <v>2.9747215230574199E-3</v>
      </c>
      <c r="I111" s="13">
        <v>4.5997885514881603E-3</v>
      </c>
      <c r="J111" s="13">
        <v>6.045609715849198E-3</v>
      </c>
      <c r="K111" s="13">
        <v>7.8270012531406388E-3</v>
      </c>
      <c r="L111" s="13">
        <v>9.7435638660604042E-3</v>
      </c>
      <c r="M111" s="13">
        <v>1.2593376001246945E-2</v>
      </c>
      <c r="N111" s="13">
        <v>1.6630724049369734E-2</v>
      </c>
      <c r="O111" s="13">
        <v>2.2710921418112606E-2</v>
      </c>
      <c r="P111" s="13">
        <v>3.1362148330744632E-2</v>
      </c>
      <c r="Q111" s="13">
        <v>4.3489121584328161E-2</v>
      </c>
      <c r="R111" s="13">
        <v>6.3480037536288711E-2</v>
      </c>
      <c r="S111" s="13">
        <v>9.1204207722902358E-2</v>
      </c>
      <c r="T111" s="13">
        <v>0.12568567702968964</v>
      </c>
      <c r="U111" s="13">
        <v>0.16746534640649355</v>
      </c>
      <c r="V111" s="13">
        <v>0.2147115046388664</v>
      </c>
      <c r="W111" s="13">
        <v>0.26386543843309912</v>
      </c>
      <c r="X111" s="13">
        <v>0.31199040621804425</v>
      </c>
      <c r="Y111" s="13">
        <v>0.35957596630331279</v>
      </c>
    </row>
    <row r="125" spans="1:42" s="11" customFormat="1">
      <c r="A125" s="19" t="s">
        <v>55</v>
      </c>
      <c r="B125" s="19"/>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row>
    <row r="127" spans="1:42">
      <c r="D127" s="61" t="s">
        <v>404</v>
      </c>
    </row>
    <row r="128" spans="1:42">
      <c r="E128" s="2" t="s">
        <v>110</v>
      </c>
      <c r="F128" s="2"/>
      <c r="G128" s="2"/>
      <c r="H128" s="2" t="s">
        <v>111</v>
      </c>
    </row>
    <row r="129" spans="4:10">
      <c r="D129" s="45"/>
      <c r="E129" s="45">
        <v>2021</v>
      </c>
      <c r="F129" s="45">
        <v>2025</v>
      </c>
      <c r="G129" s="45">
        <v>2030</v>
      </c>
      <c r="H129" s="45">
        <v>2021</v>
      </c>
      <c r="I129" s="45">
        <v>2025</v>
      </c>
      <c r="J129" s="45">
        <v>2030</v>
      </c>
    </row>
    <row r="130" spans="4:10">
      <c r="D130" s="1" t="s">
        <v>103</v>
      </c>
      <c r="E130" s="5">
        <v>21.719238403140157</v>
      </c>
      <c r="F130" s="5">
        <v>21.719238403140157</v>
      </c>
      <c r="G130" s="5">
        <v>21.719238403140157</v>
      </c>
      <c r="H130" s="5">
        <v>33.636618252195092</v>
      </c>
      <c r="I130" s="5">
        <v>28.254463723733476</v>
      </c>
      <c r="J130" s="5">
        <v>23.576730251004946</v>
      </c>
    </row>
    <row r="131" spans="4:10">
      <c r="D131" s="1" t="s">
        <v>104</v>
      </c>
      <c r="E131" s="5">
        <v>1.7347171121421332</v>
      </c>
      <c r="F131" s="5">
        <v>1.7626044512312344</v>
      </c>
      <c r="G131" s="5">
        <v>1.7980949133441966</v>
      </c>
      <c r="H131" s="5">
        <v>0.98965108257727485</v>
      </c>
      <c r="I131" s="5">
        <v>0.99953491354107438</v>
      </c>
      <c r="J131" s="5">
        <v>1.0120286308505955</v>
      </c>
    </row>
    <row r="132" spans="4:10">
      <c r="D132" s="1" t="s">
        <v>105</v>
      </c>
      <c r="E132" s="5">
        <v>2.6980580102216769</v>
      </c>
      <c r="F132" s="5">
        <v>2.6980580102216769</v>
      </c>
      <c r="G132" s="5">
        <v>2.6980580102216769</v>
      </c>
      <c r="H132" s="5">
        <v>2.6980580102216769</v>
      </c>
      <c r="I132" s="5">
        <v>2.6980580102216769</v>
      </c>
      <c r="J132" s="5">
        <v>2.6980580102216769</v>
      </c>
    </row>
    <row r="133" spans="4:10">
      <c r="D133" s="1" t="s">
        <v>106</v>
      </c>
      <c r="E133" s="5">
        <v>5.649248120709931</v>
      </c>
      <c r="F133" s="5">
        <v>5.6221384911264183</v>
      </c>
      <c r="G133" s="5">
        <v>5.2867889477519281</v>
      </c>
      <c r="H133" s="5">
        <v>2.7295930031829352</v>
      </c>
      <c r="I133" s="5">
        <v>1.867772444251673</v>
      </c>
      <c r="J133" s="5">
        <v>1.440322543556515</v>
      </c>
    </row>
    <row r="134" spans="4:10">
      <c r="D134" s="1" t="s">
        <v>107</v>
      </c>
      <c r="E134" s="5">
        <v>3.864977590896618</v>
      </c>
      <c r="F134" s="5">
        <v>3.9428588242575899</v>
      </c>
      <c r="G134" s="5">
        <v>4.0424209504773776</v>
      </c>
      <c r="H134" s="5">
        <v>2.8918220894982207</v>
      </c>
      <c r="I134" s="5">
        <v>3.9428588242575899</v>
      </c>
      <c r="J134" s="5">
        <v>4.0424209504773776</v>
      </c>
    </row>
    <row r="135" spans="4:10">
      <c r="D135" s="1" t="s">
        <v>108</v>
      </c>
      <c r="E135" s="5">
        <v>0.70837234088976797</v>
      </c>
      <c r="F135" s="5">
        <v>1.1764336859769493</v>
      </c>
      <c r="G135" s="5">
        <v>1.5634855912862726</v>
      </c>
      <c r="H135" s="5">
        <v>0</v>
      </c>
      <c r="I135" s="5">
        <v>0</v>
      </c>
      <c r="J135" s="5">
        <v>0</v>
      </c>
    </row>
    <row r="136" spans="4:10">
      <c r="D136" s="1" t="s">
        <v>109</v>
      </c>
      <c r="E136" s="5">
        <v>36.374611578000277</v>
      </c>
      <c r="F136" s="5">
        <v>36.921331865954016</v>
      </c>
      <c r="G136" s="5">
        <v>37.108086816221608</v>
      </c>
      <c r="H136" s="5">
        <v>42.9457424376752</v>
      </c>
      <c r="I136" s="5">
        <v>37.76268791600549</v>
      </c>
      <c r="J136" s="5">
        <v>32.76956038611111</v>
      </c>
    </row>
    <row r="149" spans="1:45" s="11" customFormat="1">
      <c r="A149" s="19" t="s">
        <v>56</v>
      </c>
      <c r="B149" s="19"/>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row>
    <row r="151" spans="1:45">
      <c r="D151" s="61" t="s">
        <v>405</v>
      </c>
    </row>
    <row r="152" spans="1:45">
      <c r="D152" s="45"/>
      <c r="E152" s="45">
        <v>2010</v>
      </c>
      <c r="F152" s="45">
        <v>2011</v>
      </c>
      <c r="G152" s="45">
        <v>2012</v>
      </c>
      <c r="H152" s="45">
        <v>2013</v>
      </c>
      <c r="I152" s="45">
        <v>2014</v>
      </c>
      <c r="J152" s="45">
        <v>2015</v>
      </c>
      <c r="K152" s="45">
        <v>2016</v>
      </c>
      <c r="L152" s="45">
        <v>2017</v>
      </c>
      <c r="M152" s="45">
        <v>2018</v>
      </c>
      <c r="N152" s="45">
        <v>2019</v>
      </c>
      <c r="O152" s="45">
        <v>2020</v>
      </c>
      <c r="P152" s="45">
        <v>2021</v>
      </c>
      <c r="Q152" s="45">
        <v>2022</v>
      </c>
      <c r="R152" s="45">
        <v>2023</v>
      </c>
      <c r="S152" s="45">
        <v>2024</v>
      </c>
      <c r="T152" s="45">
        <v>2025</v>
      </c>
      <c r="U152" s="45">
        <v>2026</v>
      </c>
      <c r="V152" s="45">
        <v>2027</v>
      </c>
      <c r="W152" s="45">
        <v>2028</v>
      </c>
      <c r="X152" s="45">
        <v>2029</v>
      </c>
      <c r="Y152" s="45">
        <v>2030</v>
      </c>
      <c r="Z152" s="45">
        <v>2031</v>
      </c>
      <c r="AA152" s="45">
        <v>2032</v>
      </c>
      <c r="AB152" s="45">
        <v>2033</v>
      </c>
      <c r="AC152" s="45">
        <v>2034</v>
      </c>
      <c r="AD152" s="45">
        <v>2035</v>
      </c>
      <c r="AE152" s="5"/>
      <c r="AF152" s="5"/>
      <c r="AG152" s="5"/>
      <c r="AH152" s="5"/>
      <c r="AI152" s="5"/>
      <c r="AJ152" s="5"/>
      <c r="AK152" s="5"/>
      <c r="AL152" s="5"/>
      <c r="AM152" s="5"/>
      <c r="AN152" s="5"/>
      <c r="AO152" s="5"/>
      <c r="AP152" s="5"/>
      <c r="AQ152" s="5"/>
      <c r="AR152" s="5"/>
      <c r="AS152" s="5"/>
    </row>
    <row r="153" spans="1:45">
      <c r="D153" s="9" t="s">
        <v>112</v>
      </c>
      <c r="E153" s="5">
        <v>77.561937614332408</v>
      </c>
      <c r="F153" s="5">
        <v>77.631515847012707</v>
      </c>
      <c r="G153" s="5">
        <v>79.216295456571586</v>
      </c>
      <c r="H153" s="5">
        <v>77.895735533021451</v>
      </c>
      <c r="I153" s="5">
        <v>78.445503674316114</v>
      </c>
      <c r="J153" s="5">
        <v>79.433692737131736</v>
      </c>
      <c r="K153" s="5">
        <v>78.245269778752956</v>
      </c>
      <c r="L153" s="5">
        <v>78.659700306757316</v>
      </c>
      <c r="M153" s="5">
        <v>79.86992109069557</v>
      </c>
      <c r="N153" s="5">
        <v>79.856874256826444</v>
      </c>
      <c r="O153" s="5">
        <v>79.087474901833815</v>
      </c>
      <c r="P153" s="5">
        <v>79.895046761752425</v>
      </c>
      <c r="Q153" s="5">
        <v>79.987820653326892</v>
      </c>
      <c r="R153" s="5">
        <v>80.327287934093306</v>
      </c>
      <c r="S153" s="5">
        <v>80.934778069704578</v>
      </c>
      <c r="T153" s="5">
        <v>81.750533148942708</v>
      </c>
      <c r="U153" s="5">
        <v>82.73542728852162</v>
      </c>
      <c r="V153" s="5">
        <v>83.628886080055707</v>
      </c>
      <c r="W153" s="5">
        <v>84.423031036881099</v>
      </c>
      <c r="X153" s="5">
        <v>85.102215820710171</v>
      </c>
      <c r="Y153" s="5">
        <v>85.708840230323247</v>
      </c>
      <c r="Z153" s="5">
        <v>86.398580357651539</v>
      </c>
      <c r="AA153" s="5">
        <v>87.044718723185923</v>
      </c>
      <c r="AB153" s="5">
        <v>87.653092428029879</v>
      </c>
      <c r="AC153" s="5">
        <v>88.221730277825941</v>
      </c>
      <c r="AD153" s="5">
        <v>88.754356464749677</v>
      </c>
      <c r="AE153" s="5"/>
      <c r="AF153" s="5"/>
      <c r="AG153" s="5"/>
      <c r="AH153" s="5"/>
      <c r="AI153" s="5"/>
      <c r="AJ153" s="5"/>
      <c r="AK153" s="5"/>
      <c r="AL153" s="5"/>
      <c r="AM153" s="5"/>
      <c r="AN153" s="5"/>
      <c r="AO153" s="5"/>
      <c r="AP153" s="5"/>
      <c r="AQ153" s="5"/>
      <c r="AR153" s="5"/>
      <c r="AS153" s="5"/>
    </row>
    <row r="154" spans="1:45">
      <c r="D154" s="9" t="s">
        <v>113</v>
      </c>
      <c r="E154" s="5">
        <v>11.7446878842686</v>
      </c>
      <c r="F154" s="5">
        <v>11.903457320023833</v>
      </c>
      <c r="G154" s="5">
        <v>11.891019262712174</v>
      </c>
      <c r="H154" s="5">
        <v>11.887810210285073</v>
      </c>
      <c r="I154" s="5">
        <v>11.70074769418764</v>
      </c>
      <c r="J154" s="5">
        <v>11.459803969513988</v>
      </c>
      <c r="K154" s="5">
        <v>11.282116463108014</v>
      </c>
      <c r="L154" s="5">
        <v>11.066782484389197</v>
      </c>
      <c r="M154" s="5">
        <v>10.86275558646933</v>
      </c>
      <c r="N154" s="5">
        <v>10.986304369421061</v>
      </c>
      <c r="O154" s="5">
        <v>11.392167505010809</v>
      </c>
      <c r="P154" s="5">
        <v>8.5122420569364934</v>
      </c>
      <c r="Q154" s="5">
        <v>8.7524759959126719</v>
      </c>
      <c r="R154" s="5">
        <v>9.0271851054045165</v>
      </c>
      <c r="S154" s="5">
        <v>9.2878857228590128</v>
      </c>
      <c r="T154" s="5">
        <v>9.4949730666594867</v>
      </c>
      <c r="U154" s="5">
        <v>9.6353145643930542</v>
      </c>
      <c r="V154" s="5">
        <v>9.7235335796563689</v>
      </c>
      <c r="W154" s="5">
        <v>9.7771306756969398</v>
      </c>
      <c r="X154" s="5">
        <v>9.8085932045754909</v>
      </c>
      <c r="Y154" s="5">
        <v>9.8256331839479909</v>
      </c>
      <c r="Z154" s="5">
        <v>9.8311903977813078</v>
      </c>
      <c r="AA154" s="5">
        <v>9.8305422721707192</v>
      </c>
      <c r="AB154" s="5">
        <v>9.8242203459403097</v>
      </c>
      <c r="AC154" s="5">
        <v>9.8124123165644548</v>
      </c>
      <c r="AD154" s="5">
        <v>9.7961648042471516</v>
      </c>
      <c r="AE154" s="5"/>
      <c r="AF154" s="5"/>
      <c r="AG154" s="5"/>
      <c r="AH154" s="5"/>
      <c r="AI154" s="5"/>
      <c r="AJ154" s="5"/>
      <c r="AK154" s="5"/>
      <c r="AL154" s="5"/>
      <c r="AM154" s="5"/>
      <c r="AN154" s="5"/>
      <c r="AO154" s="5"/>
      <c r="AP154" s="5"/>
      <c r="AQ154" s="5"/>
      <c r="AR154" s="5"/>
      <c r="AS154" s="5"/>
    </row>
    <row r="155" spans="1:45">
      <c r="D155" s="9" t="s">
        <v>114</v>
      </c>
      <c r="E155" s="5">
        <v>1.9767193863719998</v>
      </c>
      <c r="F155" s="5">
        <v>2.0163158662359999</v>
      </c>
      <c r="G155" s="5">
        <v>1.8909582621999999</v>
      </c>
      <c r="H155" s="5">
        <v>1.7960272224</v>
      </c>
      <c r="I155" s="5">
        <v>1.34849806242</v>
      </c>
      <c r="J155" s="5">
        <v>1.3837683670000001</v>
      </c>
      <c r="K155" s="5">
        <v>1.4257798786</v>
      </c>
      <c r="L155" s="5">
        <v>1.2913235213899998</v>
      </c>
      <c r="M155" s="5">
        <v>1.0870859528699999</v>
      </c>
      <c r="N155" s="5">
        <v>1.1444878486841601</v>
      </c>
      <c r="O155" s="5">
        <v>0.93703880179129206</v>
      </c>
      <c r="P155" s="5">
        <v>0.91278537876893118</v>
      </c>
      <c r="Q155" s="5">
        <v>0.7484805920605565</v>
      </c>
      <c r="R155" s="5">
        <v>0.56936293352293066</v>
      </c>
      <c r="S155" s="5">
        <v>0.40781547781237498</v>
      </c>
      <c r="T155" s="5">
        <v>0.28533077561323694</v>
      </c>
      <c r="U155" s="5">
        <v>0.2043159401881853</v>
      </c>
      <c r="V155" s="5">
        <v>0.15476867378084835</v>
      </c>
      <c r="W155" s="5">
        <v>0.12465867019338983</v>
      </c>
      <c r="X155" s="5">
        <v>0.10535583307086677</v>
      </c>
      <c r="Y155" s="5">
        <v>9.1748430993688498E-2</v>
      </c>
      <c r="Z155" s="5">
        <v>8.1890473051534768E-2</v>
      </c>
      <c r="AA155" s="5">
        <v>7.2298038146464724E-2</v>
      </c>
      <c r="AB155" s="5">
        <v>6.2910822457374782E-2</v>
      </c>
      <c r="AC155" s="5">
        <v>5.3676491684315777E-2</v>
      </c>
      <c r="AD155" s="5">
        <v>4.4560368692440011E-2</v>
      </c>
      <c r="AE155" s="5"/>
      <c r="AF155" s="5"/>
      <c r="AG155" s="5"/>
      <c r="AH155" s="5"/>
      <c r="AI155" s="5"/>
      <c r="AJ155" s="5"/>
      <c r="AK155" s="5"/>
      <c r="AL155" s="5"/>
      <c r="AM155" s="5"/>
      <c r="AN155" s="5"/>
      <c r="AO155" s="5"/>
      <c r="AP155" s="5"/>
      <c r="AQ155" s="5"/>
      <c r="AR155" s="5"/>
      <c r="AS155" s="5"/>
    </row>
    <row r="156" spans="1:45">
      <c r="D156" s="9" t="s">
        <v>115</v>
      </c>
      <c r="E156" s="5">
        <v>19.535220906796454</v>
      </c>
      <c r="F156" s="5">
        <v>18.452810812947391</v>
      </c>
      <c r="G156" s="5">
        <v>20.946869384953402</v>
      </c>
      <c r="H156" s="5">
        <v>21.024727458083415</v>
      </c>
      <c r="I156" s="5">
        <v>22.553536620353317</v>
      </c>
      <c r="J156" s="5">
        <v>23.50699379620481</v>
      </c>
      <c r="K156" s="5">
        <v>22.686297643391026</v>
      </c>
      <c r="L156" s="5">
        <v>24.140993653499745</v>
      </c>
      <c r="M156" s="5">
        <v>24.19127956267964</v>
      </c>
      <c r="N156" s="5">
        <v>25.091086654799803</v>
      </c>
      <c r="O156" s="5">
        <v>26.718385184600777</v>
      </c>
      <c r="P156" s="5">
        <v>25.303538887742096</v>
      </c>
      <c r="Q156" s="5">
        <v>25.347245927204625</v>
      </c>
      <c r="R156" s="5">
        <v>25.269251326842355</v>
      </c>
      <c r="S156" s="5">
        <v>24.908080740197434</v>
      </c>
      <c r="T156" s="5">
        <v>24.209419272058298</v>
      </c>
      <c r="U156" s="5">
        <v>23.169273105768202</v>
      </c>
      <c r="V156" s="5">
        <v>22.189607796888996</v>
      </c>
      <c r="W156" s="5">
        <v>21.275970296969106</v>
      </c>
      <c r="X156" s="5">
        <v>20.424104733646526</v>
      </c>
      <c r="Y156" s="5">
        <v>19.581635307875665</v>
      </c>
      <c r="Z156" s="5">
        <v>18.559207231108449</v>
      </c>
      <c r="AA156" s="5">
        <v>17.538136472808155</v>
      </c>
      <c r="AB156" s="5">
        <v>16.524049633052929</v>
      </c>
      <c r="AC156" s="5">
        <v>15.515656527142653</v>
      </c>
      <c r="AD156" s="5">
        <v>14.51147279429812</v>
      </c>
      <c r="AE156" s="5"/>
      <c r="AF156" s="5"/>
      <c r="AG156" s="5"/>
      <c r="AH156" s="5"/>
      <c r="AI156" s="5"/>
      <c r="AJ156" s="5"/>
      <c r="AK156" s="5"/>
      <c r="AL156" s="5"/>
      <c r="AM156" s="5"/>
      <c r="AN156" s="5"/>
      <c r="AO156" s="5"/>
      <c r="AP156" s="5"/>
      <c r="AQ156" s="5"/>
      <c r="AR156" s="5"/>
      <c r="AS156" s="5"/>
    </row>
    <row r="157" spans="1:45">
      <c r="D157" s="63" t="s">
        <v>116</v>
      </c>
      <c r="E157" s="5">
        <v>0</v>
      </c>
      <c r="F157" s="5">
        <v>0</v>
      </c>
      <c r="G157" s="5">
        <v>0</v>
      </c>
      <c r="H157" s="5">
        <v>0</v>
      </c>
      <c r="I157" s="5">
        <v>0</v>
      </c>
      <c r="J157" s="5">
        <v>0</v>
      </c>
      <c r="K157" s="5">
        <v>0</v>
      </c>
      <c r="L157" s="5">
        <v>0</v>
      </c>
      <c r="M157" s="5">
        <v>0</v>
      </c>
      <c r="N157" s="5">
        <v>0</v>
      </c>
      <c r="O157" s="5">
        <v>3.0059310625787816E-2</v>
      </c>
      <c r="P157" s="5">
        <v>1.1746526776079094</v>
      </c>
      <c r="Q157" s="5">
        <v>1.72624582763153</v>
      </c>
      <c r="R157" s="5">
        <v>2.310098700185705</v>
      </c>
      <c r="S157" s="5">
        <v>3.0087157477113067</v>
      </c>
      <c r="T157" s="5">
        <v>3.8302710376822233</v>
      </c>
      <c r="U157" s="5">
        <v>4.742565695075541</v>
      </c>
      <c r="V157" s="5">
        <v>5.6513697437143691</v>
      </c>
      <c r="W157" s="5">
        <v>6.5549324236275766</v>
      </c>
      <c r="X157" s="5">
        <v>7.4442653440019484</v>
      </c>
      <c r="Y157" s="5">
        <v>8.3170683145539215</v>
      </c>
      <c r="Z157" s="5">
        <v>9.2378270282436432</v>
      </c>
      <c r="AA157" s="5">
        <v>10.151113725527182</v>
      </c>
      <c r="AB157" s="5">
        <v>11.042923207609988</v>
      </c>
      <c r="AC157" s="5">
        <v>11.912473714922172</v>
      </c>
      <c r="AD157" s="5">
        <v>12.769791935189431</v>
      </c>
    </row>
    <row r="168" spans="1:65" s="11" customFormat="1">
      <c r="A168" s="19" t="s">
        <v>57</v>
      </c>
      <c r="B168" s="19"/>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row>
    <row r="170" spans="1:65">
      <c r="D170" s="61" t="s">
        <v>406</v>
      </c>
    </row>
    <row r="171" spans="1:65">
      <c r="D171" s="45"/>
      <c r="E171" s="45">
        <v>1990</v>
      </c>
      <c r="F171" s="45">
        <v>1991</v>
      </c>
      <c r="G171" s="45">
        <v>1992</v>
      </c>
      <c r="H171" s="45">
        <v>1993</v>
      </c>
      <c r="I171" s="45">
        <v>1994</v>
      </c>
      <c r="J171" s="45">
        <v>1995</v>
      </c>
      <c r="K171" s="45">
        <v>1996</v>
      </c>
      <c r="L171" s="45">
        <v>1997</v>
      </c>
      <c r="M171" s="45">
        <v>1998</v>
      </c>
      <c r="N171" s="45">
        <v>1999</v>
      </c>
      <c r="O171" s="45">
        <v>2000</v>
      </c>
      <c r="P171" s="45">
        <v>2001</v>
      </c>
      <c r="Q171" s="45">
        <v>2002</v>
      </c>
      <c r="R171" s="45">
        <v>2003</v>
      </c>
      <c r="S171" s="45">
        <v>2004</v>
      </c>
      <c r="T171" s="45">
        <v>2005</v>
      </c>
      <c r="U171" s="45">
        <v>2006</v>
      </c>
      <c r="V171" s="45">
        <v>2007</v>
      </c>
      <c r="W171" s="45">
        <v>2008</v>
      </c>
      <c r="X171" s="45">
        <v>2009</v>
      </c>
      <c r="Y171" s="45">
        <v>2010</v>
      </c>
      <c r="Z171" s="45">
        <v>2011</v>
      </c>
      <c r="AA171" s="45">
        <v>2012</v>
      </c>
      <c r="AB171" s="45">
        <v>2013</v>
      </c>
      <c r="AC171" s="45">
        <v>2014</v>
      </c>
      <c r="AD171" s="45">
        <v>2015</v>
      </c>
      <c r="AE171" s="45">
        <v>2016</v>
      </c>
      <c r="AF171" s="45">
        <v>2017</v>
      </c>
      <c r="AG171" s="45">
        <v>2018</v>
      </c>
      <c r="AH171" s="45">
        <v>2019</v>
      </c>
      <c r="AI171" s="45">
        <v>2020</v>
      </c>
      <c r="AJ171" s="45">
        <v>2021</v>
      </c>
      <c r="AK171" s="45">
        <v>2022</v>
      </c>
      <c r="AL171" s="45">
        <v>2023</v>
      </c>
      <c r="AM171" s="45">
        <v>2024</v>
      </c>
      <c r="AN171" s="45">
        <v>2025</v>
      </c>
      <c r="AO171" s="45">
        <v>2026</v>
      </c>
      <c r="AP171" s="45">
        <v>2027</v>
      </c>
      <c r="AQ171" s="45">
        <v>2028</v>
      </c>
      <c r="AR171" s="45">
        <v>2029</v>
      </c>
      <c r="AS171" s="45">
        <v>2030</v>
      </c>
      <c r="AT171" s="45">
        <v>2031</v>
      </c>
      <c r="AU171" s="45">
        <v>2032</v>
      </c>
      <c r="AV171" s="45">
        <v>2033</v>
      </c>
      <c r="AW171" s="45">
        <v>2034</v>
      </c>
      <c r="AX171" s="45">
        <v>2035</v>
      </c>
      <c r="AY171" s="5"/>
      <c r="AZ171" s="5"/>
      <c r="BA171" s="5"/>
      <c r="BB171" s="5"/>
      <c r="BC171" s="5"/>
      <c r="BD171" s="5"/>
      <c r="BE171" s="5"/>
      <c r="BF171" s="5"/>
      <c r="BG171" s="5"/>
      <c r="BH171" s="5"/>
      <c r="BI171" s="5"/>
      <c r="BJ171" s="5"/>
      <c r="BK171" s="5"/>
      <c r="BL171" s="5"/>
      <c r="BM171" s="5"/>
    </row>
    <row r="172" spans="1:65">
      <c r="D172" s="9" t="s">
        <v>117</v>
      </c>
      <c r="E172" s="5">
        <v>22.953449615621199</v>
      </c>
      <c r="F172" s="5">
        <v>22.665519257389001</v>
      </c>
      <c r="G172" s="5">
        <v>20.881743479698901</v>
      </c>
      <c r="H172" s="5">
        <v>23.2579639199407</v>
      </c>
      <c r="I172" s="5">
        <v>25.578709488639699</v>
      </c>
      <c r="J172" s="5">
        <v>27.259411694971799</v>
      </c>
      <c r="K172" s="5">
        <v>25.921099974876899</v>
      </c>
      <c r="L172" s="5">
        <v>23.025583999999998</v>
      </c>
      <c r="M172" s="5">
        <v>25.066133000000001</v>
      </c>
      <c r="N172" s="5">
        <v>22.690331999999998</v>
      </c>
      <c r="O172" s="5">
        <v>24.190626999999999</v>
      </c>
      <c r="P172" s="5">
        <v>21.464357</v>
      </c>
      <c r="Q172" s="5">
        <v>24.624295284754499</v>
      </c>
      <c r="R172" s="5">
        <v>23.3865687497</v>
      </c>
      <c r="S172" s="5">
        <v>26.967685938499997</v>
      </c>
      <c r="T172" s="5">
        <v>23.094278682999999</v>
      </c>
      <c r="U172" s="5">
        <v>23.337486813999998</v>
      </c>
      <c r="V172" s="5">
        <v>23.404094283999999</v>
      </c>
      <c r="W172" s="5">
        <v>22.123864422374002</v>
      </c>
      <c r="X172" s="5">
        <v>23.975268744296699</v>
      </c>
      <c r="Y172" s="5">
        <v>24.479239366760201</v>
      </c>
      <c r="Z172" s="5">
        <v>24.859560807500998</v>
      </c>
      <c r="AA172" s="5">
        <v>22.6676906094457</v>
      </c>
      <c r="AB172" s="5">
        <v>22.798784756864499</v>
      </c>
      <c r="AC172" s="5">
        <v>24.0748805683195</v>
      </c>
      <c r="AD172" s="5">
        <v>24.284645398775503</v>
      </c>
      <c r="AE172" s="5">
        <v>25.6632834261112</v>
      </c>
      <c r="AF172" s="5">
        <v>24.7007879269438</v>
      </c>
      <c r="AG172" s="5">
        <v>26.029740484022401</v>
      </c>
      <c r="AH172" s="5">
        <v>25.321430616172602</v>
      </c>
      <c r="AI172" s="5">
        <v>23.987633633221002</v>
      </c>
      <c r="AJ172" s="5">
        <v>24.215917203336357</v>
      </c>
      <c r="AK172" s="5">
        <v>24.215917203336357</v>
      </c>
      <c r="AL172" s="5">
        <v>24.215917203336357</v>
      </c>
      <c r="AM172" s="5">
        <v>24.215917203336357</v>
      </c>
      <c r="AN172" s="5">
        <v>24.215917203336357</v>
      </c>
      <c r="AO172" s="5">
        <v>24.215917203336357</v>
      </c>
      <c r="AP172" s="5">
        <v>24.215917203336357</v>
      </c>
      <c r="AQ172" s="5">
        <v>24.215917203336357</v>
      </c>
      <c r="AR172" s="5">
        <v>24.215917203336357</v>
      </c>
      <c r="AS172" s="5">
        <v>24.215917203336357</v>
      </c>
      <c r="AT172" s="5">
        <v>24.215917203336357</v>
      </c>
      <c r="AU172" s="5">
        <v>24.217910127201598</v>
      </c>
      <c r="AV172" s="5">
        <v>24.231020404961669</v>
      </c>
      <c r="AW172" s="5">
        <v>24.252324326996195</v>
      </c>
      <c r="AX172" s="5">
        <v>24.281208601670002</v>
      </c>
      <c r="AY172" s="5"/>
      <c r="AZ172" s="5"/>
      <c r="BA172" s="5"/>
      <c r="BB172" s="5"/>
      <c r="BC172" s="5"/>
      <c r="BD172" s="5"/>
      <c r="BE172" s="5"/>
      <c r="BF172" s="5"/>
      <c r="BG172" s="5"/>
      <c r="BH172" s="5"/>
      <c r="BI172" s="5"/>
      <c r="BJ172" s="5"/>
      <c r="BK172" s="5"/>
      <c r="BL172" s="5"/>
      <c r="BM172" s="5"/>
    </row>
    <row r="173" spans="1:65">
      <c r="D173" s="9" t="s">
        <v>118</v>
      </c>
      <c r="E173" s="5">
        <v>2.0108999999999999</v>
      </c>
      <c r="F173" s="5">
        <v>2.1579999999999999</v>
      </c>
      <c r="G173" s="5">
        <v>2.1309999999999998</v>
      </c>
      <c r="H173" s="5">
        <v>2.2469999999999999</v>
      </c>
      <c r="I173" s="5">
        <v>2.101</v>
      </c>
      <c r="J173" s="5">
        <v>2.0388923889533199</v>
      </c>
      <c r="K173" s="5">
        <v>2.0384276110466799</v>
      </c>
      <c r="L173" s="5">
        <v>2.1303560000000004</v>
      </c>
      <c r="M173" s="5">
        <v>2.3855010000000001</v>
      </c>
      <c r="N173" s="5">
        <v>2.6357620000000002</v>
      </c>
      <c r="O173" s="5">
        <v>2.7560369999999996</v>
      </c>
      <c r="P173" s="5">
        <v>2.6777769999999999</v>
      </c>
      <c r="Q173" s="5">
        <v>2.6546911669999997</v>
      </c>
      <c r="R173" s="5">
        <v>2.5946320182307701</v>
      </c>
      <c r="S173" s="5">
        <v>2.6311463990769197</v>
      </c>
      <c r="T173" s="5">
        <v>2.9806500909999998</v>
      </c>
      <c r="U173" s="5">
        <v>3.1772784769999998</v>
      </c>
      <c r="V173" s="5">
        <v>3.3537132190000003</v>
      </c>
      <c r="W173" s="5">
        <v>3.9661078429000001</v>
      </c>
      <c r="X173" s="5">
        <v>4.5892555404699999</v>
      </c>
      <c r="Y173" s="5">
        <v>5.5585573649199995</v>
      </c>
      <c r="Z173" s="5">
        <v>5.8841092308249996</v>
      </c>
      <c r="AA173" s="5">
        <v>5.9643148017000005</v>
      </c>
      <c r="AB173" s="5">
        <v>6.2897372921249994</v>
      </c>
      <c r="AC173" s="5">
        <v>7.0054464124500004</v>
      </c>
      <c r="AD173" s="5">
        <v>7.5546977629000001</v>
      </c>
      <c r="AE173" s="5">
        <v>7.5437712406999999</v>
      </c>
      <c r="AF173" s="5">
        <v>7.5779778759800003</v>
      </c>
      <c r="AG173" s="5">
        <v>7.5248838490400001</v>
      </c>
      <c r="AH173" s="5">
        <v>7.5857623973093293</v>
      </c>
      <c r="AI173" s="5">
        <v>7.6098440407957693</v>
      </c>
      <c r="AJ173" s="5">
        <v>7.8434849999999994</v>
      </c>
      <c r="AK173" s="5">
        <v>7.8434849999999994</v>
      </c>
      <c r="AL173" s="5">
        <v>8.4759570000000011</v>
      </c>
      <c r="AM173" s="5">
        <v>9.1084289999999992</v>
      </c>
      <c r="AN173" s="5">
        <v>9.1084289999999992</v>
      </c>
      <c r="AO173" s="5">
        <v>9.1084289999999992</v>
      </c>
      <c r="AP173" s="5">
        <v>9.1084289999999992</v>
      </c>
      <c r="AQ173" s="5">
        <v>9.1084289999999992</v>
      </c>
      <c r="AR173" s="5">
        <v>9.1084289999999992</v>
      </c>
      <c r="AS173" s="5">
        <v>9.1084289999999992</v>
      </c>
      <c r="AT173" s="5">
        <v>9.1090742666684683</v>
      </c>
      <c r="AU173" s="5">
        <v>9.1460054946983611</v>
      </c>
      <c r="AV173" s="5">
        <v>9.2013093027188315</v>
      </c>
      <c r="AW173" s="5">
        <v>9.2702982286634157</v>
      </c>
      <c r="AX173" s="5">
        <v>9.3502824668576778</v>
      </c>
      <c r="AY173" s="5"/>
      <c r="AZ173" s="5"/>
      <c r="BA173" s="5"/>
      <c r="BB173" s="5"/>
      <c r="BC173" s="5"/>
      <c r="BD173" s="5"/>
      <c r="BE173" s="5"/>
      <c r="BF173" s="5"/>
      <c r="BG173" s="5"/>
      <c r="BH173" s="5"/>
      <c r="BI173" s="5"/>
      <c r="BJ173" s="5"/>
      <c r="BK173" s="5"/>
      <c r="BL173" s="5"/>
      <c r="BM173" s="5"/>
    </row>
    <row r="174" spans="1:65">
      <c r="D174" s="9" t="s">
        <v>119</v>
      </c>
      <c r="E174" s="5">
        <v>0</v>
      </c>
      <c r="F174" s="5">
        <v>0</v>
      </c>
      <c r="G174" s="5">
        <v>6.8400000000000004E-4</v>
      </c>
      <c r="H174" s="5">
        <v>9.7599999999999998E-4</v>
      </c>
      <c r="I174" s="5">
        <v>1E-3</v>
      </c>
      <c r="J174" s="5">
        <v>1E-3</v>
      </c>
      <c r="K174" s="5">
        <v>8.2430000000000003E-3</v>
      </c>
      <c r="L174" s="5">
        <v>1.345762E-2</v>
      </c>
      <c r="M174" s="5">
        <v>2.1849E-2</v>
      </c>
      <c r="N174" s="5">
        <v>3.8602999999999998E-2</v>
      </c>
      <c r="O174" s="5">
        <v>0.119006</v>
      </c>
      <c r="P174" s="5">
        <v>0.13759800000000003</v>
      </c>
      <c r="Q174" s="5">
        <v>0.153928328</v>
      </c>
      <c r="R174" s="5">
        <v>0.14507553300000001</v>
      </c>
      <c r="S174" s="5">
        <v>0.35792120449999998</v>
      </c>
      <c r="T174" s="5">
        <v>0.60824210200000006</v>
      </c>
      <c r="U174" s="5">
        <v>0.61599459179999994</v>
      </c>
      <c r="V174" s="5">
        <v>0.92058141699999996</v>
      </c>
      <c r="W174" s="5">
        <v>1.0478734501575</v>
      </c>
      <c r="X174" s="5">
        <v>1.4616964681697899</v>
      </c>
      <c r="Y174" s="5">
        <v>1.6208040332557401</v>
      </c>
      <c r="Z174" s="5">
        <v>1.93764667037879</v>
      </c>
      <c r="AA174" s="5">
        <v>2.05840407420559</v>
      </c>
      <c r="AB174" s="5">
        <v>2.0016511526802998</v>
      </c>
      <c r="AC174" s="5">
        <v>2.1891114096727899</v>
      </c>
      <c r="AD174" s="5">
        <v>2.3404886331157</v>
      </c>
      <c r="AE174" s="5">
        <v>2.3073854598708698</v>
      </c>
      <c r="AF174" s="5">
        <v>2.0611761354138198</v>
      </c>
      <c r="AG174" s="5">
        <v>2.04668626654232</v>
      </c>
      <c r="AH174" s="5">
        <v>2.2321243665783399</v>
      </c>
      <c r="AI174" s="5">
        <v>2.2792059423765201</v>
      </c>
      <c r="AJ174" s="5">
        <v>2.9129743523765201</v>
      </c>
      <c r="AK174" s="5">
        <v>3.5935823423765201</v>
      </c>
      <c r="AL174" s="5">
        <v>4.0950373423765196</v>
      </c>
      <c r="AM174" s="5">
        <v>4.5964923423765196</v>
      </c>
      <c r="AN174" s="5">
        <v>4.5964923423765196</v>
      </c>
      <c r="AO174" s="5">
        <v>4.5964923423765196</v>
      </c>
      <c r="AP174" s="5">
        <v>4.5964923423765196</v>
      </c>
      <c r="AQ174" s="5">
        <v>5.1943558211593297</v>
      </c>
      <c r="AR174" s="5">
        <v>5.8776604005697051</v>
      </c>
      <c r="AS174" s="5">
        <v>6.6662730191725892</v>
      </c>
      <c r="AT174" s="5">
        <v>7.6048541748512912</v>
      </c>
      <c r="AU174" s="5">
        <v>8.393374361018795</v>
      </c>
      <c r="AV174" s="5">
        <v>9.0358727918182069</v>
      </c>
      <c r="AW174" s="5">
        <v>9.6583372306682342</v>
      </c>
      <c r="AX174" s="5">
        <v>10.292841215065069</v>
      </c>
      <c r="AY174" s="5"/>
      <c r="AZ174" s="5"/>
      <c r="BA174" s="5"/>
      <c r="BB174" s="5"/>
      <c r="BC174" s="5"/>
      <c r="BD174" s="5"/>
      <c r="BE174" s="5"/>
      <c r="BF174" s="5"/>
      <c r="BG174" s="5"/>
      <c r="BH174" s="5"/>
      <c r="BI174" s="5"/>
      <c r="BJ174" s="5"/>
      <c r="BK174" s="5"/>
      <c r="BL174" s="5"/>
      <c r="BM174" s="5"/>
    </row>
    <row r="175" spans="1:65">
      <c r="D175" s="9" t="s">
        <v>120</v>
      </c>
      <c r="E175" s="5">
        <v>0</v>
      </c>
      <c r="F175" s="5">
        <v>0</v>
      </c>
      <c r="G175" s="5">
        <v>0</v>
      </c>
      <c r="H175" s="5">
        <v>0</v>
      </c>
      <c r="I175" s="5">
        <v>0</v>
      </c>
      <c r="J175" s="5">
        <v>0</v>
      </c>
      <c r="K175" s="5">
        <v>0</v>
      </c>
      <c r="L175" s="5">
        <v>0</v>
      </c>
      <c r="M175" s="5">
        <v>0</v>
      </c>
      <c r="N175" s="5">
        <v>0</v>
      </c>
      <c r="O175" s="5">
        <v>0</v>
      </c>
      <c r="P175" s="5">
        <v>0</v>
      </c>
      <c r="Q175" s="5">
        <v>0</v>
      </c>
      <c r="R175" s="5">
        <v>0</v>
      </c>
      <c r="S175" s="5">
        <v>0</v>
      </c>
      <c r="T175" s="5">
        <v>0</v>
      </c>
      <c r="U175" s="5">
        <v>0</v>
      </c>
      <c r="V175" s="5">
        <v>3.371836E-3</v>
      </c>
      <c r="W175" s="5">
        <v>3.4210600000000001E-3</v>
      </c>
      <c r="X175" s="5">
        <v>3.5539640000000002E-3</v>
      </c>
      <c r="Y175" s="5">
        <v>3.7902399999999998E-3</v>
      </c>
      <c r="Z175" s="5">
        <v>4.0856E-3</v>
      </c>
      <c r="AA175" s="5">
        <v>4.7747200000000005E-3</v>
      </c>
      <c r="AB175" s="5">
        <v>6.5626119803250896E-3</v>
      </c>
      <c r="AC175" s="5">
        <v>1.8425160750218102E-2</v>
      </c>
      <c r="AD175" s="5">
        <v>3.6431060244090804E-2</v>
      </c>
      <c r="AE175" s="5">
        <v>5.6506666776862897E-2</v>
      </c>
      <c r="AF175" s="5">
        <v>7.6608560899545E-2</v>
      </c>
      <c r="AG175" s="5">
        <v>9.9918963760712992E-2</v>
      </c>
      <c r="AH175" s="5">
        <v>0.12732865744123001</v>
      </c>
      <c r="AI175" s="5">
        <v>0.18437613633966127</v>
      </c>
      <c r="AJ175" s="5">
        <v>0.21712167117355008</v>
      </c>
      <c r="AK175" s="5">
        <v>0.25029388783763873</v>
      </c>
      <c r="AL175" s="5">
        <v>0.28455025589524818</v>
      </c>
      <c r="AM175" s="5">
        <v>0.32003034989054707</v>
      </c>
      <c r="AN175" s="5">
        <v>0.35653800025038257</v>
      </c>
      <c r="AO175" s="5">
        <v>0.39366008468908675</v>
      </c>
      <c r="AP175" s="5">
        <v>0.43133630455490285</v>
      </c>
      <c r="AQ175" s="5">
        <v>0.68648822745053073</v>
      </c>
      <c r="AR175" s="5">
        <v>1.0633744242948002</v>
      </c>
      <c r="AS175" s="5">
        <v>1.4112857408517177</v>
      </c>
      <c r="AT175" s="5">
        <v>1.5727507573197923</v>
      </c>
      <c r="AU175" s="5">
        <v>1.8039572771938661</v>
      </c>
      <c r="AV175" s="5">
        <v>2.1619197714384848</v>
      </c>
      <c r="AW175" s="5">
        <v>2.5370325065665211</v>
      </c>
      <c r="AX175" s="5">
        <v>2.8800014216410785</v>
      </c>
      <c r="AY175" s="5"/>
      <c r="AZ175" s="5"/>
      <c r="BA175" s="5"/>
      <c r="BB175" s="5"/>
      <c r="BC175" s="5"/>
      <c r="BD175" s="5"/>
      <c r="BE175" s="5"/>
      <c r="BF175" s="5"/>
      <c r="BG175" s="5"/>
      <c r="BH175" s="5"/>
      <c r="BI175" s="5"/>
      <c r="BJ175" s="5"/>
      <c r="BK175" s="5"/>
      <c r="BL175" s="5"/>
      <c r="BM175" s="5"/>
    </row>
    <row r="176" spans="1:65">
      <c r="D176" s="9" t="s">
        <v>114</v>
      </c>
      <c r="E176" s="5">
        <v>0.62047178816276194</v>
      </c>
      <c r="F176" s="5">
        <v>0.45073235785677201</v>
      </c>
      <c r="G176" s="5">
        <v>1.1705735760627398</v>
      </c>
      <c r="H176" s="5">
        <v>0.69583391420214802</v>
      </c>
      <c r="I176" s="5">
        <v>0.64655765615347693</v>
      </c>
      <c r="J176" s="5">
        <v>0.84165354666593395</v>
      </c>
      <c r="K176" s="5">
        <v>0.87626841800045308</v>
      </c>
      <c r="L176" s="5">
        <v>1.5347458301824799</v>
      </c>
      <c r="M176" s="5">
        <v>1.3652624162946601</v>
      </c>
      <c r="N176" s="5">
        <v>1.6781625209831601</v>
      </c>
      <c r="O176" s="5">
        <v>0.98884123994991946</v>
      </c>
      <c r="P176" s="5">
        <v>1.1897636560671068</v>
      </c>
      <c r="Q176" s="5">
        <v>0.95672607194800618</v>
      </c>
      <c r="R176" s="5">
        <v>1.1275543879460312</v>
      </c>
      <c r="S176" s="5">
        <v>3.3396605969643955</v>
      </c>
      <c r="T176" s="5">
        <v>5.7297589391780788</v>
      </c>
      <c r="U176" s="5">
        <v>5.2502854138373003</v>
      </c>
      <c r="V176" s="5">
        <v>3.9002264791897026</v>
      </c>
      <c r="W176" s="5">
        <v>3.8893262095547274</v>
      </c>
      <c r="X176" s="5">
        <v>2.5964130794069837</v>
      </c>
      <c r="Y176" s="5">
        <v>2.2128607310106094</v>
      </c>
      <c r="Z176" s="5">
        <v>1.5692626680453441</v>
      </c>
      <c r="AA176" s="5">
        <v>2.4517377627006773</v>
      </c>
      <c r="AB176" s="5">
        <v>1.7121620169640563</v>
      </c>
      <c r="AC176" s="5">
        <v>1.211619984246866</v>
      </c>
      <c r="AD176" s="5">
        <v>1.1046433707909755</v>
      </c>
      <c r="AE176" s="5">
        <v>0.58149688668707789</v>
      </c>
      <c r="AF176" s="5">
        <v>0.63280773847920779</v>
      </c>
      <c r="AG176" s="5">
        <v>0.82047314764989487</v>
      </c>
      <c r="AH176" s="5">
        <v>1.2514249819122003</v>
      </c>
      <c r="AI176" s="5">
        <v>1.4737950605397954</v>
      </c>
      <c r="AJ176" s="5">
        <v>2.5551767414871973</v>
      </c>
      <c r="AK176" s="5">
        <v>1.7564263683531749</v>
      </c>
      <c r="AL176" s="5">
        <v>1.1258388313750982</v>
      </c>
      <c r="AM176" s="5">
        <v>0.54148721027838853</v>
      </c>
      <c r="AN176" s="5">
        <v>0</v>
      </c>
      <c r="AO176" s="5">
        <v>3.5250920459373884E-2</v>
      </c>
      <c r="AP176" s="5">
        <v>9.1128219915406778E-3</v>
      </c>
      <c r="AQ176" s="5">
        <v>0</v>
      </c>
      <c r="AR176" s="5">
        <v>0</v>
      </c>
      <c r="AS176" s="5">
        <v>0</v>
      </c>
      <c r="AT176" s="5">
        <v>0</v>
      </c>
      <c r="AU176" s="5">
        <v>0</v>
      </c>
      <c r="AV176" s="5">
        <v>0</v>
      </c>
      <c r="AW176" s="5">
        <v>0</v>
      </c>
      <c r="AX176" s="5">
        <v>0</v>
      </c>
      <c r="AY176" s="5"/>
      <c r="AZ176" s="5"/>
      <c r="BA176" s="5"/>
      <c r="BB176" s="5"/>
      <c r="BC176" s="5"/>
      <c r="BD176" s="5"/>
      <c r="BE176" s="5"/>
      <c r="BF176" s="5"/>
      <c r="BG176" s="5"/>
      <c r="BH176" s="5"/>
      <c r="BI176" s="5"/>
      <c r="BJ176" s="5"/>
      <c r="BK176" s="5"/>
      <c r="BL176" s="5"/>
      <c r="BM176" s="5"/>
    </row>
    <row r="177" spans="1:65">
      <c r="D177" s="9" t="s">
        <v>115</v>
      </c>
      <c r="E177" s="5">
        <v>5.3355294658825798</v>
      </c>
      <c r="F177" s="5">
        <v>6.5614032809443898</v>
      </c>
      <c r="G177" s="5">
        <v>7.0055163641527098</v>
      </c>
      <c r="H177" s="5">
        <v>6.5426242130438004</v>
      </c>
      <c r="I177" s="5">
        <v>5.1170888551152105</v>
      </c>
      <c r="J177" s="5">
        <v>4.4894615672695499</v>
      </c>
      <c r="K177" s="5">
        <v>6.1825525284609002</v>
      </c>
      <c r="L177" s="5">
        <v>8.7750974949239691</v>
      </c>
      <c r="M177" s="5">
        <v>7.1311726085497407</v>
      </c>
      <c r="N177" s="5">
        <v>9.0297510500804083</v>
      </c>
      <c r="O177" s="5">
        <v>8.0568057105749311</v>
      </c>
      <c r="P177" s="5">
        <v>10.592129044752939</v>
      </c>
      <c r="Q177" s="5">
        <v>8.918349685380587</v>
      </c>
      <c r="R177" s="5">
        <v>9.9505947611171734</v>
      </c>
      <c r="S177" s="5">
        <v>5.8762702445402599</v>
      </c>
      <c r="T177" s="5">
        <v>6.763963338074328</v>
      </c>
      <c r="U177" s="5">
        <v>7.2932141303719762</v>
      </c>
      <c r="V177" s="5">
        <v>8.5060650514681342</v>
      </c>
      <c r="W177" s="5">
        <v>8.9480289100215202</v>
      </c>
      <c r="X177" s="5">
        <v>7.3268904126958319</v>
      </c>
      <c r="Y177" s="5">
        <v>7.319979247597062</v>
      </c>
      <c r="Z177" s="5">
        <v>6.7532748019051283</v>
      </c>
      <c r="AA177" s="5">
        <v>7.5371820116615185</v>
      </c>
      <c r="AB177" s="5">
        <v>7.0590665044673226</v>
      </c>
      <c r="AC177" s="5">
        <v>5.6366014778364608</v>
      </c>
      <c r="AD177" s="5">
        <v>5.517697362995742</v>
      </c>
      <c r="AE177" s="5">
        <v>4.3199550894191026</v>
      </c>
      <c r="AF177" s="5">
        <v>5.468687086486236</v>
      </c>
      <c r="AG177" s="5">
        <v>4.5024579086753249</v>
      </c>
      <c r="AH177" s="5">
        <v>4.7805250950613534</v>
      </c>
      <c r="AI177" s="5">
        <v>5.2085487570328484</v>
      </c>
      <c r="AJ177" s="5">
        <v>3.1057844341439131</v>
      </c>
      <c r="AK177" s="5">
        <v>3.4379436147075042</v>
      </c>
      <c r="AL177" s="5">
        <v>3.2099166816686955</v>
      </c>
      <c r="AM177" s="5">
        <v>3.1793559712688069</v>
      </c>
      <c r="AN177" s="5">
        <v>0.46519296627292295</v>
      </c>
      <c r="AO177" s="5">
        <v>1.088635428740816</v>
      </c>
      <c r="AP177" s="5">
        <v>1.7105994012887318</v>
      </c>
      <c r="AQ177" s="5">
        <v>1.7244104669056677</v>
      </c>
      <c r="AR177" s="5">
        <v>1.6331296235385104</v>
      </c>
      <c r="AS177" s="5">
        <v>1.5910852076897535</v>
      </c>
      <c r="AT177" s="5">
        <v>1.6180087899385018</v>
      </c>
      <c r="AU177" s="5">
        <v>1.6047688919718066</v>
      </c>
      <c r="AV177" s="5">
        <v>1.6441669603771984</v>
      </c>
      <c r="AW177" s="5">
        <v>1.661153457937641</v>
      </c>
      <c r="AX177" s="5">
        <v>1.6623511086133322</v>
      </c>
      <c r="AY177" s="5"/>
      <c r="AZ177" s="5"/>
      <c r="BA177" s="5"/>
      <c r="BB177" s="5"/>
      <c r="BC177" s="5"/>
      <c r="BD177" s="5"/>
      <c r="BE177" s="5"/>
      <c r="BF177" s="5"/>
      <c r="BG177" s="5"/>
      <c r="BH177" s="5"/>
      <c r="BI177" s="5"/>
      <c r="BJ177" s="5"/>
      <c r="BK177" s="5"/>
      <c r="BL177" s="5"/>
      <c r="BM177" s="5"/>
    </row>
    <row r="178" spans="1:65">
      <c r="D178" s="9" t="s">
        <v>121</v>
      </c>
      <c r="E178" s="5">
        <v>9.1699772809906207E-3</v>
      </c>
      <c r="F178" s="5">
        <v>2.3550066034953299E-2</v>
      </c>
      <c r="G178" s="5">
        <v>0.19209000740509</v>
      </c>
      <c r="H178" s="5">
        <v>5.8999999999999997E-2</v>
      </c>
      <c r="I178" s="5">
        <v>0.02</v>
      </c>
      <c r="J178" s="5">
        <v>4.7920665999999994E-2</v>
      </c>
      <c r="K178" s="5">
        <v>1.4610333000000001E-2</v>
      </c>
      <c r="L178" s="5">
        <v>0</v>
      </c>
      <c r="M178" s="5">
        <v>1E-3</v>
      </c>
      <c r="N178" s="5">
        <v>4.7854E-5</v>
      </c>
      <c r="O178" s="5">
        <v>2.0547595594876022E-5</v>
      </c>
      <c r="P178" s="5">
        <v>0</v>
      </c>
      <c r="Q178" s="5">
        <v>5.4635759003795342E-6</v>
      </c>
      <c r="R178" s="5">
        <v>2.5398030292350448E-2</v>
      </c>
      <c r="S178" s="5">
        <v>3.0772691559246168E-2</v>
      </c>
      <c r="T178" s="5">
        <v>4.7038944724837571E-3</v>
      </c>
      <c r="U178" s="5">
        <v>2.892888859610428E-2</v>
      </c>
      <c r="V178" s="5">
        <v>1.6694080454685181E-3</v>
      </c>
      <c r="W178" s="5">
        <v>0.15908121531394878</v>
      </c>
      <c r="X178" s="5">
        <v>1.1310717613048901E-2</v>
      </c>
      <c r="Y178" s="5">
        <v>2.5472330528179521E-3</v>
      </c>
      <c r="Z178" s="5">
        <v>2.0051975190499686E-3</v>
      </c>
      <c r="AA178" s="5">
        <v>4.0367939012814951E-3</v>
      </c>
      <c r="AB178" s="5">
        <v>3.9788923479239678E-3</v>
      </c>
      <c r="AC178" s="5">
        <v>3.7497549301980107E-3</v>
      </c>
      <c r="AD178" s="5">
        <v>1.2935370952812052E-3</v>
      </c>
      <c r="AE178" s="5">
        <v>3.7316533944073641E-3</v>
      </c>
      <c r="AF178" s="5">
        <v>6.0212025535806863E-3</v>
      </c>
      <c r="AG178" s="5">
        <v>1.2237412049149882E-2</v>
      </c>
      <c r="AH178" s="5">
        <v>3.8157374059721036E-3</v>
      </c>
      <c r="AI178" s="5">
        <v>0.1425494754508235</v>
      </c>
      <c r="AJ178" s="5">
        <v>3.0073947911343946E-3</v>
      </c>
      <c r="AK178" s="5">
        <v>3.0073947911343946E-3</v>
      </c>
      <c r="AL178" s="5">
        <v>3.0073947911343946E-3</v>
      </c>
      <c r="AM178" s="5">
        <v>3.0073947911343946E-3</v>
      </c>
      <c r="AN178" s="5">
        <v>3.0073947911343946E-3</v>
      </c>
      <c r="AO178" s="5">
        <v>3.0073947911343946E-3</v>
      </c>
      <c r="AP178" s="5">
        <v>3.0073947911343946E-3</v>
      </c>
      <c r="AQ178" s="5">
        <v>3.0073947911343946E-3</v>
      </c>
      <c r="AR178" s="5">
        <v>3.0073947911343946E-3</v>
      </c>
      <c r="AS178" s="5">
        <v>3.0073947911343946E-3</v>
      </c>
      <c r="AT178" s="5">
        <v>3.0073947911343946E-3</v>
      </c>
      <c r="AU178" s="5">
        <v>3.0073947911343946E-3</v>
      </c>
      <c r="AV178" s="5">
        <v>3.0073947911343946E-3</v>
      </c>
      <c r="AW178" s="5">
        <v>3.0073947911343946E-3</v>
      </c>
      <c r="AX178" s="5">
        <v>3.0073947911343946E-3</v>
      </c>
      <c r="AY178" s="5"/>
      <c r="AZ178" s="5"/>
      <c r="BA178" s="5"/>
      <c r="BB178" s="5"/>
      <c r="BC178" s="5"/>
      <c r="BD178" s="5"/>
      <c r="BE178" s="5"/>
      <c r="BF178" s="5"/>
      <c r="BG178" s="5"/>
      <c r="BH178" s="5"/>
      <c r="BI178" s="5"/>
      <c r="BJ178" s="5"/>
      <c r="BK178" s="5"/>
      <c r="BL178" s="5"/>
      <c r="BM178" s="5"/>
    </row>
    <row r="179" spans="1:65">
      <c r="D179" s="9" t="s">
        <v>105</v>
      </c>
      <c r="E179" s="5">
        <v>0.52989900000000034</v>
      </c>
      <c r="F179" s="5">
        <v>0.5505609999999983</v>
      </c>
      <c r="G179" s="5">
        <v>0.5547730000000044</v>
      </c>
      <c r="H179" s="5">
        <v>0.55476799999999571</v>
      </c>
      <c r="I179" s="5">
        <v>0.56154399999999072</v>
      </c>
      <c r="J179" s="5">
        <v>0.57135549999999569</v>
      </c>
      <c r="K179" s="5">
        <v>0.51881842452104365</v>
      </c>
      <c r="L179" s="5">
        <v>0.51385800000000614</v>
      </c>
      <c r="M179" s="5">
        <v>0.60838229999999527</v>
      </c>
      <c r="N179" s="5">
        <v>0.57054900000000686</v>
      </c>
      <c r="O179" s="5">
        <v>1.9573262424330835</v>
      </c>
      <c r="P179" s="5">
        <v>2.1567223018819206</v>
      </c>
      <c r="Q179" s="5">
        <v>2.0762020740955052</v>
      </c>
      <c r="R179" s="5">
        <v>2.2044851666444316</v>
      </c>
      <c r="S179" s="5">
        <v>2.2365085098576856</v>
      </c>
      <c r="T179" s="5">
        <v>2.256834615135439</v>
      </c>
      <c r="U179" s="5">
        <v>2.2676533498730294</v>
      </c>
      <c r="V179" s="5">
        <v>2.2365132176263245</v>
      </c>
      <c r="W179" s="5">
        <v>2.1635615504890069</v>
      </c>
      <c r="X179" s="5">
        <v>2.1102811138569493</v>
      </c>
      <c r="Y179" s="5">
        <v>2.2714857042335694</v>
      </c>
      <c r="Z179" s="5">
        <v>2.1630517846141402</v>
      </c>
      <c r="AA179" s="5">
        <v>2.236455468568785</v>
      </c>
      <c r="AB179" s="5">
        <v>2.2162911025139138</v>
      </c>
      <c r="AC179" s="5">
        <v>2.2205235488261934</v>
      </c>
      <c r="AD179" s="5">
        <v>2.2001380057378412</v>
      </c>
      <c r="AE179" s="5">
        <v>2.1254958313667842</v>
      </c>
      <c r="AF179" s="5">
        <v>1.4635908657692625</v>
      </c>
      <c r="AG179" s="5">
        <v>2.1212567987872646</v>
      </c>
      <c r="AH179" s="5">
        <v>2.2031567198985798</v>
      </c>
      <c r="AI179" s="5">
        <v>2.145253011139225</v>
      </c>
      <c r="AJ179" s="5">
        <v>2.1452530111392178</v>
      </c>
      <c r="AK179" s="5">
        <v>2.1452530111392178</v>
      </c>
      <c r="AL179" s="5">
        <v>2.1452530111392178</v>
      </c>
      <c r="AM179" s="5">
        <v>2.145253011139225</v>
      </c>
      <c r="AN179" s="5">
        <v>2.145253011139225</v>
      </c>
      <c r="AO179" s="5">
        <v>2.1452530111392178</v>
      </c>
      <c r="AP179" s="5">
        <v>2.1452530111392178</v>
      </c>
      <c r="AQ179" s="5">
        <v>2.1452530111392178</v>
      </c>
      <c r="AR179" s="5">
        <v>2.1452530111392321</v>
      </c>
      <c r="AS179" s="5">
        <v>2.145253011139225</v>
      </c>
      <c r="AT179" s="5">
        <v>2.145253011139225</v>
      </c>
      <c r="AU179" s="5">
        <v>2.1452530111392178</v>
      </c>
      <c r="AV179" s="5">
        <v>2.1452530111392178</v>
      </c>
      <c r="AW179" s="5">
        <v>2.1452530111392178</v>
      </c>
      <c r="AX179" s="5">
        <v>2.1452530111392321</v>
      </c>
    </row>
    <row r="190" spans="1:65" s="11" customFormat="1">
      <c r="A190" s="19" t="s">
        <v>58</v>
      </c>
      <c r="B190" s="19"/>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row>
    <row r="192" spans="1:65">
      <c r="D192" s="61" t="s">
        <v>407</v>
      </c>
    </row>
    <row r="193" spans="4:35">
      <c r="D193" s="45"/>
      <c r="E193" s="45">
        <v>2020</v>
      </c>
      <c r="F193" s="45">
        <v>2021</v>
      </c>
      <c r="G193" s="45">
        <v>2022</v>
      </c>
      <c r="H193" s="45">
        <v>2023</v>
      </c>
      <c r="I193" s="45">
        <v>2024</v>
      </c>
      <c r="J193" s="45">
        <v>2025</v>
      </c>
      <c r="K193" s="45">
        <v>2026</v>
      </c>
      <c r="L193" s="45">
        <v>2027</v>
      </c>
      <c r="M193" s="45">
        <v>2028</v>
      </c>
      <c r="N193" s="45">
        <v>2029</v>
      </c>
      <c r="O193" s="45">
        <v>2030</v>
      </c>
      <c r="P193" s="45">
        <v>2031</v>
      </c>
      <c r="Q193" s="45">
        <v>2032</v>
      </c>
      <c r="R193" s="45">
        <v>2033</v>
      </c>
      <c r="S193" s="45">
        <v>2034</v>
      </c>
      <c r="T193" s="45">
        <v>2035</v>
      </c>
      <c r="U193" s="5"/>
      <c r="V193" s="5"/>
      <c r="W193" s="5"/>
      <c r="X193" s="5"/>
      <c r="Y193" s="5"/>
      <c r="Z193" s="5"/>
      <c r="AA193" s="5"/>
      <c r="AB193" s="5"/>
      <c r="AC193" s="5"/>
      <c r="AD193" s="5"/>
      <c r="AE193" s="5"/>
      <c r="AF193" s="5"/>
      <c r="AG193" s="5"/>
      <c r="AH193" s="5"/>
      <c r="AI193" s="5"/>
    </row>
    <row r="194" spans="4:35">
      <c r="D194" s="9" t="s">
        <v>117</v>
      </c>
      <c r="E194" s="5">
        <v>-1.3337969829516005</v>
      </c>
      <c r="F194" s="5">
        <v>0.22828357011535516</v>
      </c>
      <c r="G194" s="5">
        <v>0</v>
      </c>
      <c r="H194" s="5">
        <v>0</v>
      </c>
      <c r="I194" s="5">
        <v>0</v>
      </c>
      <c r="J194" s="5">
        <v>0</v>
      </c>
      <c r="K194" s="5">
        <v>0</v>
      </c>
      <c r="L194" s="5">
        <v>0</v>
      </c>
      <c r="M194" s="5">
        <v>0</v>
      </c>
      <c r="N194" s="5">
        <v>0</v>
      </c>
      <c r="O194" s="5">
        <v>0</v>
      </c>
      <c r="P194" s="5">
        <v>0</v>
      </c>
      <c r="Q194" s="5">
        <v>1.9929238652416359E-3</v>
      </c>
      <c r="R194" s="5">
        <v>1.3110277760070232E-2</v>
      </c>
      <c r="S194" s="5">
        <v>2.1303922034526579E-2</v>
      </c>
      <c r="T194" s="5">
        <v>2.8884274673806942E-2</v>
      </c>
      <c r="U194" s="5"/>
      <c r="V194" s="5"/>
      <c r="W194" s="5"/>
      <c r="X194" s="5"/>
      <c r="Y194" s="5"/>
      <c r="Z194" s="5"/>
      <c r="AA194" s="5"/>
      <c r="AB194" s="5"/>
      <c r="AC194" s="5"/>
      <c r="AD194" s="5"/>
      <c r="AE194" s="5"/>
      <c r="AF194" s="5"/>
      <c r="AG194" s="5"/>
      <c r="AH194" s="5"/>
      <c r="AI194" s="5"/>
    </row>
    <row r="195" spans="4:35">
      <c r="D195" s="9" t="s">
        <v>118</v>
      </c>
      <c r="E195" s="5">
        <v>2.408164348643993E-2</v>
      </c>
      <c r="F195" s="5">
        <v>0.23364095920423011</v>
      </c>
      <c r="G195" s="5">
        <v>0</v>
      </c>
      <c r="H195" s="5">
        <v>0.6324720000000017</v>
      </c>
      <c r="I195" s="5">
        <v>0.63247199999999815</v>
      </c>
      <c r="J195" s="5">
        <v>0</v>
      </c>
      <c r="K195" s="5">
        <v>0</v>
      </c>
      <c r="L195" s="5">
        <v>0</v>
      </c>
      <c r="M195" s="5">
        <v>0</v>
      </c>
      <c r="N195" s="5">
        <v>0</v>
      </c>
      <c r="O195" s="5">
        <v>0</v>
      </c>
      <c r="P195" s="5">
        <v>6.4526666846909109E-4</v>
      </c>
      <c r="Q195" s="5">
        <v>3.6931228029892793E-2</v>
      </c>
      <c r="R195" s="5">
        <v>5.5303808020470413E-2</v>
      </c>
      <c r="S195" s="5">
        <v>6.8988925944584167E-2</v>
      </c>
      <c r="T195" s="5">
        <v>7.9984238194262147E-2</v>
      </c>
      <c r="U195" s="5"/>
      <c r="V195" s="5"/>
      <c r="W195" s="5"/>
      <c r="X195" s="5"/>
      <c r="Y195" s="5"/>
      <c r="Z195" s="5"/>
      <c r="AA195" s="5"/>
      <c r="AB195" s="5"/>
      <c r="AC195" s="5"/>
      <c r="AD195" s="5"/>
      <c r="AE195" s="5"/>
      <c r="AF195" s="5"/>
      <c r="AG195" s="5"/>
      <c r="AH195" s="5"/>
      <c r="AI195" s="5"/>
    </row>
    <row r="196" spans="4:35">
      <c r="D196" s="9" t="s">
        <v>119</v>
      </c>
      <c r="E196" s="5">
        <v>4.7081575798180175E-2</v>
      </c>
      <c r="F196" s="5">
        <v>0.63376841000000006</v>
      </c>
      <c r="G196" s="5">
        <v>0.68060798999999994</v>
      </c>
      <c r="H196" s="5">
        <v>0.50145499999999954</v>
      </c>
      <c r="I196" s="5">
        <v>0.50145499999999998</v>
      </c>
      <c r="J196" s="5">
        <v>0</v>
      </c>
      <c r="K196" s="5">
        <v>0</v>
      </c>
      <c r="L196" s="5">
        <v>0</v>
      </c>
      <c r="M196" s="5">
        <v>0.5978634787828101</v>
      </c>
      <c r="N196" s="5">
        <v>0.68330457941037537</v>
      </c>
      <c r="O196" s="5">
        <v>0.78861261860288412</v>
      </c>
      <c r="P196" s="5">
        <v>0.93858115567870204</v>
      </c>
      <c r="Q196" s="5">
        <v>0.78852018616750374</v>
      </c>
      <c r="R196" s="5">
        <v>0.64249843079941193</v>
      </c>
      <c r="S196" s="5">
        <v>0.62246443885002734</v>
      </c>
      <c r="T196" s="5">
        <v>0.63450398439683475</v>
      </c>
      <c r="U196" s="5"/>
      <c r="V196" s="5"/>
      <c r="W196" s="5"/>
      <c r="X196" s="5"/>
      <c r="Y196" s="5"/>
      <c r="Z196" s="5"/>
      <c r="AA196" s="5"/>
      <c r="AB196" s="5"/>
      <c r="AC196" s="5"/>
      <c r="AD196" s="5"/>
      <c r="AE196" s="5"/>
      <c r="AF196" s="5"/>
      <c r="AG196" s="5"/>
      <c r="AH196" s="5"/>
      <c r="AI196" s="5"/>
    </row>
    <row r="197" spans="4:35">
      <c r="D197" s="9" t="s">
        <v>120</v>
      </c>
      <c r="E197" s="5">
        <v>5.7047478898431259E-2</v>
      </c>
      <c r="F197" s="5">
        <v>3.2745534833888812E-2</v>
      </c>
      <c r="G197" s="5">
        <v>3.317221666408865E-2</v>
      </c>
      <c r="H197" s="5">
        <v>3.4256368057609454E-2</v>
      </c>
      <c r="I197" s="5">
        <v>3.5480093995298889E-2</v>
      </c>
      <c r="J197" s="5">
        <v>3.6507650359835497E-2</v>
      </c>
      <c r="K197" s="5">
        <v>3.7122084438704184E-2</v>
      </c>
      <c r="L197" s="5">
        <v>3.7676219865816096E-2</v>
      </c>
      <c r="M197" s="5">
        <v>0.25515192289562788</v>
      </c>
      <c r="N197" s="5">
        <v>0.37688619684426949</v>
      </c>
      <c r="O197" s="5">
        <v>0.34791131655691743</v>
      </c>
      <c r="P197" s="5">
        <v>0.16146501646807465</v>
      </c>
      <c r="Q197" s="5">
        <v>0.23120651987407381</v>
      </c>
      <c r="R197" s="5">
        <v>0.35796249424461868</v>
      </c>
      <c r="S197" s="5">
        <v>0.37511273512803633</v>
      </c>
      <c r="T197" s="5">
        <v>0.3429689150745574</v>
      </c>
      <c r="U197" s="5"/>
      <c r="V197" s="5"/>
      <c r="W197" s="5"/>
      <c r="X197" s="5"/>
      <c r="Y197" s="5"/>
      <c r="Z197" s="5"/>
      <c r="AA197" s="5"/>
      <c r="AB197" s="5"/>
      <c r="AC197" s="5"/>
      <c r="AD197" s="5"/>
      <c r="AE197" s="5"/>
      <c r="AF197" s="5"/>
      <c r="AG197" s="5"/>
      <c r="AH197" s="5"/>
      <c r="AI197" s="5"/>
    </row>
    <row r="198" spans="4:35">
      <c r="D198" s="9" t="s">
        <v>114</v>
      </c>
      <c r="E198" s="5">
        <v>0.22237007862759506</v>
      </c>
      <c r="F198" s="5">
        <v>1.0813816809474019</v>
      </c>
      <c r="G198" s="5">
        <v>-0.79875037313402242</v>
      </c>
      <c r="H198" s="5">
        <v>-0.63058753697807668</v>
      </c>
      <c r="I198" s="5">
        <v>-0.58435162109670968</v>
      </c>
      <c r="J198" s="5">
        <v>-0.54148721027838853</v>
      </c>
      <c r="K198" s="5">
        <v>3.5250920459373884E-2</v>
      </c>
      <c r="L198" s="5">
        <v>-2.6138098467833208E-2</v>
      </c>
      <c r="M198" s="5">
        <v>-9.1128219915406778E-3</v>
      </c>
      <c r="N198" s="5">
        <v>0</v>
      </c>
      <c r="O198" s="5">
        <v>0</v>
      </c>
      <c r="P198" s="5">
        <v>0</v>
      </c>
      <c r="Q198" s="5">
        <v>0</v>
      </c>
      <c r="R198" s="5">
        <v>0</v>
      </c>
      <c r="S198" s="5">
        <v>0</v>
      </c>
      <c r="T198" s="5">
        <v>0</v>
      </c>
      <c r="U198" s="5"/>
      <c r="V198" s="5"/>
      <c r="W198" s="5"/>
      <c r="X198" s="5"/>
      <c r="Y198" s="5"/>
      <c r="Z198" s="5"/>
      <c r="AA198" s="5"/>
      <c r="AB198" s="5"/>
      <c r="AC198" s="5"/>
      <c r="AD198" s="5"/>
      <c r="AE198" s="5"/>
      <c r="AF198" s="5"/>
      <c r="AG198" s="5"/>
      <c r="AH198" s="5"/>
      <c r="AI198" s="5"/>
    </row>
    <row r="199" spans="4:35">
      <c r="D199" s="9" t="s">
        <v>115</v>
      </c>
      <c r="E199" s="5">
        <v>0.428023661971495</v>
      </c>
      <c r="F199" s="5">
        <v>-2.1027643228889352</v>
      </c>
      <c r="G199" s="5">
        <v>0.33215918056359106</v>
      </c>
      <c r="H199" s="5">
        <v>-0.22802693303880872</v>
      </c>
      <c r="I199" s="5">
        <v>-3.0560710399888613E-2</v>
      </c>
      <c r="J199" s="5">
        <v>-2.7141630049958838</v>
      </c>
      <c r="K199" s="5">
        <v>0.62344246246789303</v>
      </c>
      <c r="L199" s="5">
        <v>0.6219639725479158</v>
      </c>
      <c r="M199" s="5">
        <v>1.3811065616935903E-2</v>
      </c>
      <c r="N199" s="5">
        <v>-9.1280843367157249E-2</v>
      </c>
      <c r="O199" s="5">
        <v>-4.2044415848756955E-2</v>
      </c>
      <c r="P199" s="5">
        <v>2.6923582248748357E-2</v>
      </c>
      <c r="Q199" s="5">
        <v>-1.3239897966695224E-2</v>
      </c>
      <c r="R199" s="5">
        <v>3.939806840539184E-2</v>
      </c>
      <c r="S199" s="5">
        <v>1.6986497560442571E-2</v>
      </c>
      <c r="T199" s="5">
        <v>1.1976506756912197E-3</v>
      </c>
      <c r="U199" s="5"/>
      <c r="V199" s="5"/>
      <c r="W199" s="5"/>
      <c r="X199" s="5"/>
      <c r="Y199" s="5"/>
      <c r="Z199" s="5"/>
      <c r="AA199" s="5"/>
      <c r="AB199" s="5"/>
      <c r="AC199" s="5"/>
      <c r="AD199" s="5"/>
      <c r="AE199" s="5"/>
      <c r="AF199" s="5"/>
      <c r="AG199" s="5"/>
      <c r="AH199" s="5"/>
      <c r="AI199" s="5"/>
    </row>
    <row r="200" spans="4:35">
      <c r="D200" s="9" t="s">
        <v>121</v>
      </c>
      <c r="E200" s="5">
        <v>0.1387337380448514</v>
      </c>
      <c r="F200" s="5">
        <v>-0.13954208065968909</v>
      </c>
      <c r="G200" s="5">
        <v>0</v>
      </c>
      <c r="H200" s="5">
        <v>0</v>
      </c>
      <c r="I200" s="5">
        <v>0</v>
      </c>
      <c r="J200" s="5">
        <v>0</v>
      </c>
      <c r="K200" s="5">
        <v>0</v>
      </c>
      <c r="L200" s="5">
        <v>0</v>
      </c>
      <c r="M200" s="5">
        <v>0</v>
      </c>
      <c r="N200" s="5">
        <v>0</v>
      </c>
      <c r="O200" s="5">
        <v>0</v>
      </c>
      <c r="P200" s="5">
        <v>0</v>
      </c>
      <c r="Q200" s="5">
        <v>0</v>
      </c>
      <c r="R200" s="5">
        <v>0</v>
      </c>
      <c r="S200" s="5">
        <v>0</v>
      </c>
      <c r="T200" s="5">
        <v>0</v>
      </c>
      <c r="U200" s="5"/>
      <c r="V200" s="5"/>
      <c r="W200" s="5"/>
      <c r="X200" s="5"/>
      <c r="Y200" s="5"/>
      <c r="Z200" s="5"/>
      <c r="AA200" s="5"/>
      <c r="AB200" s="5"/>
      <c r="AC200" s="5"/>
      <c r="AD200" s="5"/>
      <c r="AE200" s="5"/>
      <c r="AF200" s="5"/>
      <c r="AG200" s="5"/>
      <c r="AH200" s="5"/>
      <c r="AI200" s="5"/>
    </row>
    <row r="201" spans="4:35">
      <c r="D201" s="9" t="s">
        <v>105</v>
      </c>
      <c r="E201" s="5">
        <v>-5.7903708759354799E-2</v>
      </c>
      <c r="F201" s="5">
        <v>-7.1054273576010019E-15</v>
      </c>
      <c r="G201" s="5">
        <v>0</v>
      </c>
      <c r="H201" s="5">
        <v>0</v>
      </c>
      <c r="I201" s="5">
        <v>7.1054273576010019E-15</v>
      </c>
      <c r="J201" s="5">
        <v>0</v>
      </c>
      <c r="K201" s="5">
        <v>-7.1054273576010019E-15</v>
      </c>
      <c r="L201" s="5">
        <v>0</v>
      </c>
      <c r="M201" s="5">
        <v>0</v>
      </c>
      <c r="N201" s="5">
        <v>1.4210854715202004E-14</v>
      </c>
      <c r="O201" s="5">
        <v>-7.1054273576010019E-15</v>
      </c>
      <c r="P201" s="5">
        <v>0</v>
      </c>
      <c r="Q201" s="5">
        <v>-7.1054273576010019E-15</v>
      </c>
      <c r="R201" s="5">
        <v>0</v>
      </c>
      <c r="S201" s="5">
        <v>0</v>
      </c>
      <c r="T201" s="5">
        <v>1.4210854715202004E-14</v>
      </c>
    </row>
    <row r="213" spans="1:42" s="11" customFormat="1" ht="15" customHeight="1">
      <c r="A213" s="19" t="s">
        <v>59</v>
      </c>
      <c r="B213" s="19"/>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row>
    <row r="215" spans="1:42">
      <c r="D215" s="61" t="s">
        <v>408</v>
      </c>
    </row>
    <row r="216" spans="1:42">
      <c r="D216" s="45"/>
      <c r="E216" s="49">
        <v>40179</v>
      </c>
      <c r="F216" s="49">
        <v>40544</v>
      </c>
      <c r="G216" s="49">
        <v>40909</v>
      </c>
      <c r="H216" s="49">
        <v>41275</v>
      </c>
      <c r="I216" s="49">
        <v>41640</v>
      </c>
      <c r="J216" s="49">
        <v>42005</v>
      </c>
      <c r="K216" s="49">
        <v>42370</v>
      </c>
      <c r="L216" s="49">
        <v>42736</v>
      </c>
      <c r="M216" s="49">
        <v>43101</v>
      </c>
      <c r="N216" s="49">
        <v>43466</v>
      </c>
      <c r="O216" s="49">
        <v>43831</v>
      </c>
      <c r="P216" s="49">
        <v>44197</v>
      </c>
      <c r="Q216" s="49">
        <v>44562</v>
      </c>
      <c r="R216" s="49">
        <v>44927</v>
      </c>
      <c r="S216" s="49">
        <v>45292</v>
      </c>
      <c r="T216" s="49">
        <v>45658</v>
      </c>
      <c r="U216" s="49">
        <v>46023</v>
      </c>
      <c r="V216" s="49">
        <v>46388</v>
      </c>
      <c r="W216" s="49">
        <v>46753</v>
      </c>
      <c r="X216" s="49">
        <v>47119</v>
      </c>
      <c r="Y216" s="49">
        <v>47484</v>
      </c>
      <c r="Z216" s="49">
        <v>47849</v>
      </c>
      <c r="AA216" s="49">
        <v>48214</v>
      </c>
      <c r="AB216" s="49">
        <v>48580</v>
      </c>
      <c r="AC216" s="49">
        <v>48945</v>
      </c>
      <c r="AD216" s="49">
        <v>49310</v>
      </c>
    </row>
    <row r="217" spans="1:42">
      <c r="D217" s="1" t="s">
        <v>112</v>
      </c>
      <c r="E217" s="8">
        <v>8.1061134868283027</v>
      </c>
      <c r="F217" s="8">
        <v>8.028290001962592</v>
      </c>
      <c r="G217" s="8">
        <v>7.0838714802443041</v>
      </c>
      <c r="H217" s="8">
        <v>7.9216303487172119</v>
      </c>
      <c r="I217" s="8">
        <v>8.3232077485947134</v>
      </c>
      <c r="J217" s="8">
        <v>8.7748929936578524</v>
      </c>
      <c r="K217" s="8">
        <v>9.0244108646636398</v>
      </c>
      <c r="L217" s="8">
        <v>9.5854780443256917</v>
      </c>
      <c r="M217" s="8">
        <v>9.9943295977067041</v>
      </c>
      <c r="N217" s="8">
        <v>10.105633673342927</v>
      </c>
      <c r="O217" s="8">
        <v>9.9130529026299676</v>
      </c>
      <c r="P217" s="8">
        <v>10.058306795681085</v>
      </c>
      <c r="Q217" s="8">
        <v>10.382567150865649</v>
      </c>
      <c r="R217" s="8">
        <v>10.651346395350274</v>
      </c>
      <c r="S217" s="8">
        <v>11.313275584528386</v>
      </c>
      <c r="T217" s="8">
        <v>11.602682970968463</v>
      </c>
      <c r="U217" s="8">
        <v>12.349371683424252</v>
      </c>
      <c r="V217" s="8">
        <v>13.062316165360254</v>
      </c>
      <c r="W217" s="8">
        <v>13.758165085623665</v>
      </c>
      <c r="X217" s="8">
        <v>14.515303470655844</v>
      </c>
      <c r="Y217" s="8">
        <v>15.587774840771901</v>
      </c>
      <c r="Z217" s="8">
        <v>16.184989737205758</v>
      </c>
      <c r="AA217" s="8">
        <v>16.228466732392206</v>
      </c>
      <c r="AB217" s="8">
        <v>16.201099510183418</v>
      </c>
      <c r="AC217" s="8">
        <v>16.180517649295901</v>
      </c>
      <c r="AD217" s="8">
        <v>16.200941673230204</v>
      </c>
    </row>
    <row r="218" spans="1:42">
      <c r="D218" s="1" t="s">
        <v>113</v>
      </c>
      <c r="E218" s="8">
        <v>0</v>
      </c>
      <c r="F218" s="8">
        <v>0</v>
      </c>
      <c r="G218" s="8">
        <v>0</v>
      </c>
      <c r="H218" s="8">
        <v>0</v>
      </c>
      <c r="I218" s="8">
        <v>0</v>
      </c>
      <c r="J218" s="8">
        <v>0</v>
      </c>
      <c r="K218" s="8">
        <v>0</v>
      </c>
      <c r="L218" s="8">
        <v>0</v>
      </c>
      <c r="M218" s="8">
        <v>0</v>
      </c>
      <c r="N218" s="8">
        <v>0</v>
      </c>
      <c r="O218" s="8">
        <v>0</v>
      </c>
      <c r="P218" s="8">
        <v>1.406615917755254</v>
      </c>
      <c r="Q218" s="8">
        <v>2.3058625768233325</v>
      </c>
      <c r="R218" s="8">
        <v>3.2188976651062622</v>
      </c>
      <c r="S218" s="8">
        <v>4.0791489728826766</v>
      </c>
      <c r="T218" s="8">
        <v>4.9103982670338437</v>
      </c>
      <c r="U218" s="8">
        <v>5.7480643817738786</v>
      </c>
      <c r="V218" s="8">
        <v>6.3436202705782669</v>
      </c>
      <c r="W218" s="8">
        <v>6.7531417442436403</v>
      </c>
      <c r="X218" s="8">
        <v>7.3451070207120628</v>
      </c>
      <c r="Y218" s="8">
        <v>8.1596164792902552</v>
      </c>
      <c r="Z218" s="8">
        <v>8.7538465979911528</v>
      </c>
      <c r="AA218" s="8">
        <v>9.6543850632640584</v>
      </c>
      <c r="AB218" s="8">
        <v>10.447194935412154</v>
      </c>
      <c r="AC218" s="8">
        <v>11.218046742714199</v>
      </c>
      <c r="AD218" s="8">
        <v>11.942072316570846</v>
      </c>
    </row>
    <row r="219" spans="1:42">
      <c r="D219" s="1" t="s">
        <v>114</v>
      </c>
      <c r="E219" s="8">
        <v>14.780360009297935</v>
      </c>
      <c r="F219" s="8">
        <v>13.796664627219723</v>
      </c>
      <c r="G219" s="8">
        <v>15.094490008089871</v>
      </c>
      <c r="H219" s="8">
        <v>13.653597920696226</v>
      </c>
      <c r="I219" s="8">
        <v>15.663391298980272</v>
      </c>
      <c r="J219" s="8">
        <v>18.154221833842922</v>
      </c>
      <c r="K219" s="8">
        <v>16.860713182462199</v>
      </c>
      <c r="L219" s="8">
        <v>15.996229084164877</v>
      </c>
      <c r="M219" s="8">
        <v>19.439760273078786</v>
      </c>
      <c r="N219" s="8">
        <v>19.799687687916251</v>
      </c>
      <c r="O219" s="8">
        <v>19.239669174425163</v>
      </c>
      <c r="P219" s="8">
        <v>17.349162598043733</v>
      </c>
      <c r="Q219" s="8">
        <v>16.116584562454332</v>
      </c>
      <c r="R219" s="8">
        <v>14.971081288821882</v>
      </c>
      <c r="S219" s="8">
        <v>13.384082260848515</v>
      </c>
      <c r="T219" s="8">
        <v>12.376005794053999</v>
      </c>
      <c r="U219" s="8">
        <v>10.838914743410101</v>
      </c>
      <c r="V219" s="8">
        <v>9.5801920342773279</v>
      </c>
      <c r="W219" s="8">
        <v>8.4711639741019251</v>
      </c>
      <c r="X219" s="8">
        <v>7.2037679888519719</v>
      </c>
      <c r="Y219" s="8">
        <v>5.3667997003393424</v>
      </c>
      <c r="Z219" s="8">
        <v>4.2332626880045066</v>
      </c>
      <c r="AA219" s="8">
        <v>3.82863948554313</v>
      </c>
      <c r="AB219" s="8">
        <v>3.5418253376538886</v>
      </c>
      <c r="AC219" s="8">
        <v>3.2562456501391819</v>
      </c>
      <c r="AD219" s="8">
        <v>2.8754199724957075</v>
      </c>
    </row>
    <row r="220" spans="1:42">
      <c r="D220" s="1" t="s">
        <v>122</v>
      </c>
      <c r="E220" s="8">
        <v>15.563185142704322</v>
      </c>
      <c r="F220" s="8">
        <v>15.705197865201271</v>
      </c>
      <c r="G220" s="8">
        <v>17.254704089497849</v>
      </c>
      <c r="H220" s="8">
        <v>14.832952910357168</v>
      </c>
      <c r="I220" s="8">
        <v>16.527392231295469</v>
      </c>
      <c r="J220" s="8">
        <v>17.765693163607992</v>
      </c>
      <c r="K220" s="8">
        <v>14.84339506377793</v>
      </c>
      <c r="L220" s="8">
        <v>17.935405118959718</v>
      </c>
      <c r="M220" s="8">
        <v>18.97640109437555</v>
      </c>
      <c r="N220" s="8">
        <v>22.494527486114691</v>
      </c>
      <c r="O220" s="8">
        <v>22.293800647249341</v>
      </c>
      <c r="P220" s="8">
        <v>21.929085766080998</v>
      </c>
      <c r="Q220" s="8">
        <v>21.656496400406226</v>
      </c>
      <c r="R220" s="8">
        <v>21.384901489306515</v>
      </c>
      <c r="S220" s="8">
        <v>21.013511672308422</v>
      </c>
      <c r="T220" s="8">
        <v>20.552821386474065</v>
      </c>
      <c r="U220" s="8">
        <v>20.000062245925491</v>
      </c>
      <c r="V220" s="8">
        <v>19.435216304540909</v>
      </c>
      <c r="W220" s="8">
        <v>18.897008087967034</v>
      </c>
      <c r="X220" s="8">
        <v>18.230187665683367</v>
      </c>
      <c r="Y220" s="8">
        <v>17.391303653339317</v>
      </c>
      <c r="Z220" s="8">
        <v>16.643605342117851</v>
      </c>
      <c r="AA220" s="8">
        <v>15.550678335215583</v>
      </c>
      <c r="AB220" s="8">
        <v>14.56878599094037</v>
      </c>
      <c r="AC220" s="8">
        <v>13.615675041949135</v>
      </c>
      <c r="AD220" s="8">
        <v>12.711644904783007</v>
      </c>
    </row>
    <row r="221" spans="1:42">
      <c r="D221" s="1" t="s">
        <v>123</v>
      </c>
      <c r="E221" s="8">
        <v>2.9060042963691681</v>
      </c>
      <c r="F221" s="8">
        <v>3.4094771167270914</v>
      </c>
      <c r="G221" s="8">
        <v>3.6143209941375027</v>
      </c>
      <c r="H221" s="8">
        <v>4.5703879035297978</v>
      </c>
      <c r="I221" s="8">
        <v>5.5503293803381828</v>
      </c>
      <c r="J221" s="8">
        <v>5.5704886064046182</v>
      </c>
      <c r="K221" s="8">
        <v>5.8765353266663718</v>
      </c>
      <c r="L221" s="8">
        <v>5.0910935165287086</v>
      </c>
      <c r="M221" s="8">
        <v>3.9160402743339602</v>
      </c>
      <c r="N221" s="8">
        <v>4.1457448766064262</v>
      </c>
      <c r="O221" s="8">
        <v>3.9960251287457789</v>
      </c>
      <c r="P221" s="8">
        <v>3.7201907311171341</v>
      </c>
      <c r="Q221" s="8">
        <v>3.4545714894669288</v>
      </c>
      <c r="R221" s="8">
        <v>3.19424839124627</v>
      </c>
      <c r="S221" s="8">
        <v>2.932336614936661</v>
      </c>
      <c r="T221" s="8">
        <v>2.6675916988389901</v>
      </c>
      <c r="U221" s="8">
        <v>2.405445032392465</v>
      </c>
      <c r="V221" s="8">
        <v>2.1469251160352156</v>
      </c>
      <c r="W221" s="8">
        <v>1.8953235076158759</v>
      </c>
      <c r="X221" s="8">
        <v>1.647274373111143</v>
      </c>
      <c r="Y221" s="8">
        <v>1.3979706198896555</v>
      </c>
      <c r="Z221" s="8">
        <v>1.3296698077057574</v>
      </c>
      <c r="AA221" s="8">
        <v>1.2943318055954187</v>
      </c>
      <c r="AB221" s="8">
        <v>1.2434725089651362</v>
      </c>
      <c r="AC221" s="8">
        <v>1.1807255067563536</v>
      </c>
      <c r="AD221" s="8">
        <v>1.1128866443817667</v>
      </c>
    </row>
    <row r="235" spans="1:50" s="11" customFormat="1" ht="15" customHeight="1">
      <c r="A235" s="19" t="s">
        <v>60</v>
      </c>
      <c r="B235" s="19"/>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row>
    <row r="237" spans="1:50">
      <c r="D237" s="61" t="s">
        <v>414</v>
      </c>
    </row>
    <row r="238" spans="1:50">
      <c r="D238" s="45"/>
      <c r="E238" s="49">
        <v>32874</v>
      </c>
      <c r="F238" s="49">
        <v>33239</v>
      </c>
      <c r="G238" s="49">
        <v>33604</v>
      </c>
      <c r="H238" s="49">
        <v>33970</v>
      </c>
      <c r="I238" s="49">
        <v>34335</v>
      </c>
      <c r="J238" s="49">
        <v>34700</v>
      </c>
      <c r="K238" s="49">
        <v>35065</v>
      </c>
      <c r="L238" s="49">
        <v>35431</v>
      </c>
      <c r="M238" s="49">
        <v>35796</v>
      </c>
      <c r="N238" s="49">
        <v>36161</v>
      </c>
      <c r="O238" s="49">
        <v>36526</v>
      </c>
      <c r="P238" s="49">
        <v>36892</v>
      </c>
      <c r="Q238" s="49">
        <v>37257</v>
      </c>
      <c r="R238" s="49">
        <v>37622</v>
      </c>
      <c r="S238" s="49">
        <v>37987</v>
      </c>
      <c r="T238" s="49">
        <v>38353</v>
      </c>
      <c r="U238" s="49">
        <v>38718</v>
      </c>
      <c r="V238" s="49">
        <v>39083</v>
      </c>
      <c r="W238" s="49">
        <v>39448</v>
      </c>
      <c r="X238" s="49">
        <v>39814</v>
      </c>
      <c r="Y238" s="49">
        <v>40179</v>
      </c>
      <c r="Z238" s="49">
        <v>40544</v>
      </c>
      <c r="AA238" s="49">
        <v>40909</v>
      </c>
      <c r="AB238" s="49">
        <v>41275</v>
      </c>
      <c r="AC238" s="49">
        <v>41640</v>
      </c>
      <c r="AD238" s="49">
        <v>42005</v>
      </c>
      <c r="AE238" s="49">
        <v>42370</v>
      </c>
      <c r="AF238" s="49">
        <v>42736</v>
      </c>
      <c r="AG238" s="49">
        <v>43101</v>
      </c>
      <c r="AH238" s="49">
        <v>43466</v>
      </c>
      <c r="AI238" s="49">
        <v>43831</v>
      </c>
      <c r="AJ238" s="49">
        <v>44197</v>
      </c>
      <c r="AK238" s="49">
        <v>44562</v>
      </c>
      <c r="AL238" s="49">
        <v>44927</v>
      </c>
      <c r="AM238" s="49">
        <v>45292</v>
      </c>
      <c r="AN238" s="49">
        <v>45658</v>
      </c>
      <c r="AO238" s="49">
        <v>46023</v>
      </c>
      <c r="AP238" s="49">
        <v>46388</v>
      </c>
      <c r="AQ238" s="49">
        <v>46753</v>
      </c>
      <c r="AR238" s="49">
        <v>47119</v>
      </c>
      <c r="AS238" s="49">
        <v>47484</v>
      </c>
      <c r="AT238" s="49">
        <v>47849</v>
      </c>
      <c r="AU238" s="49">
        <v>48214</v>
      </c>
      <c r="AV238" s="49">
        <v>48580</v>
      </c>
      <c r="AW238" s="49">
        <v>48945</v>
      </c>
      <c r="AX238" s="49">
        <v>49310</v>
      </c>
    </row>
    <row r="239" spans="1:50">
      <c r="D239" s="2" t="s">
        <v>133</v>
      </c>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row>
    <row r="240" spans="1:50">
      <c r="D240" s="1" t="s">
        <v>124</v>
      </c>
      <c r="E240" s="26">
        <v>1</v>
      </c>
      <c r="F240" s="26">
        <v>0.99669031900872329</v>
      </c>
      <c r="G240" s="26">
        <v>1.0078495937735683</v>
      </c>
      <c r="H240" s="26">
        <v>1.0317729956420207</v>
      </c>
      <c r="I240" s="26">
        <v>1.1157775120138689</v>
      </c>
      <c r="J240" s="26">
        <v>1.1886186848174052</v>
      </c>
      <c r="K240" s="26">
        <v>1.2104975129438809</v>
      </c>
      <c r="L240" s="26">
        <v>1.2369162538526484</v>
      </c>
      <c r="M240" s="26">
        <v>1.2624915899285492</v>
      </c>
      <c r="N240" s="26">
        <v>1.2544728501822973</v>
      </c>
      <c r="O240" s="26">
        <v>1.3363507387058009</v>
      </c>
      <c r="P240" s="26">
        <v>1.4182286269386759</v>
      </c>
      <c r="Q240" s="26">
        <v>1.5001065154621802</v>
      </c>
      <c r="R240" s="26">
        <v>1.4826728551229871</v>
      </c>
      <c r="S240" s="26">
        <v>1.4974626650953338</v>
      </c>
      <c r="T240" s="26">
        <v>1.4784799531506345</v>
      </c>
      <c r="U240" s="26">
        <v>1.5024222458923255</v>
      </c>
      <c r="V240" s="26">
        <v>1.5289546226693389</v>
      </c>
      <c r="W240" s="26">
        <v>1.621255429309626</v>
      </c>
      <c r="X240" s="26">
        <v>1.703310407563325</v>
      </c>
      <c r="Y240" s="26">
        <v>1.719200828873392</v>
      </c>
      <c r="Z240" s="26">
        <v>1.7944885150756433</v>
      </c>
      <c r="AA240" s="26">
        <v>1.8733006569664459</v>
      </c>
      <c r="AB240" s="26">
        <v>1.8843210111557873</v>
      </c>
      <c r="AC240" s="26">
        <v>1.9467265749538993</v>
      </c>
      <c r="AD240" s="26">
        <v>1.884883377920638</v>
      </c>
      <c r="AE240" s="26">
        <v>1.9236140274905804</v>
      </c>
      <c r="AF240" s="26">
        <v>1.8977512595126449</v>
      </c>
      <c r="AG240" s="26">
        <v>1.8558221526004741</v>
      </c>
      <c r="AH240" s="26">
        <v>1.8195965200105209</v>
      </c>
      <c r="AI240" s="26">
        <v>1.8022185005587348</v>
      </c>
      <c r="AJ240" s="26">
        <v>1.7778819607726992</v>
      </c>
      <c r="AK240" s="26">
        <v>1.7552701937732627</v>
      </c>
      <c r="AL240" s="26">
        <v>1.7353079339903961</v>
      </c>
      <c r="AM240" s="26">
        <v>1.7145578458403761</v>
      </c>
      <c r="AN240" s="26">
        <v>1.691889119127935</v>
      </c>
      <c r="AO240" s="26">
        <v>1.6691693659166322</v>
      </c>
      <c r="AP240" s="26">
        <v>1.6460707165271626</v>
      </c>
      <c r="AQ240" s="26">
        <v>1.6242115698191029</v>
      </c>
      <c r="AR240" s="26">
        <v>1.6033286139183598</v>
      </c>
      <c r="AS240" s="26">
        <v>1.5799651910224015</v>
      </c>
      <c r="AT240" s="26">
        <v>1.5635741449120815</v>
      </c>
      <c r="AU240" s="26">
        <v>1.5453213795912508</v>
      </c>
      <c r="AV240" s="26">
        <v>1.5281327722092675</v>
      </c>
      <c r="AW240" s="26">
        <v>1.5117767365831936</v>
      </c>
      <c r="AX240" s="26">
        <v>1.4938307283021757</v>
      </c>
    </row>
    <row r="241" spans="4:50">
      <c r="D241" s="1" t="s">
        <v>125</v>
      </c>
      <c r="E241" s="26">
        <v>1</v>
      </c>
      <c r="F241" s="26">
        <v>1.0472027972027975</v>
      </c>
      <c r="G241" s="26">
        <v>1.1136363636363638</v>
      </c>
      <c r="H241" s="26">
        <v>1.1381118881118883</v>
      </c>
      <c r="I241" s="26">
        <v>1.2867132867132869</v>
      </c>
      <c r="J241" s="26">
        <v>1.2814685314685315</v>
      </c>
      <c r="K241" s="26">
        <v>1.3776223776223777</v>
      </c>
      <c r="L241" s="26">
        <v>1.5384615384615385</v>
      </c>
      <c r="M241" s="26">
        <v>1.5576923076923079</v>
      </c>
      <c r="N241" s="26">
        <v>1.5384615384615385</v>
      </c>
      <c r="O241" s="26">
        <v>1.7150349650349654</v>
      </c>
      <c r="P241" s="26">
        <v>1.9160839160839167</v>
      </c>
      <c r="Q241" s="26">
        <v>2.0139860139860142</v>
      </c>
      <c r="R241" s="26">
        <v>2.082167832167833</v>
      </c>
      <c r="S241" s="26">
        <v>2.1923076923076925</v>
      </c>
      <c r="T241" s="26">
        <v>2.1206293706293708</v>
      </c>
      <c r="U241" s="26">
        <v>2.215034965034965</v>
      </c>
      <c r="V241" s="26">
        <v>2.3006993006993008</v>
      </c>
      <c r="W241" s="26">
        <v>2.2202797202797204</v>
      </c>
      <c r="X241" s="26">
        <v>2.4353146853146854</v>
      </c>
      <c r="Y241" s="26">
        <v>2.5139860139860142</v>
      </c>
      <c r="Z241" s="26">
        <v>2.645104895104895</v>
      </c>
      <c r="AA241" s="26">
        <v>2.9458041958041963</v>
      </c>
      <c r="AB241" s="26">
        <v>2.8986013986013988</v>
      </c>
      <c r="AC241" s="26">
        <v>3.1905594405594409</v>
      </c>
      <c r="AD241" s="26">
        <v>3.3041958041958042</v>
      </c>
      <c r="AE241" s="26">
        <v>3.2552447552447559</v>
      </c>
      <c r="AF241" s="26">
        <v>3.2360139860139863</v>
      </c>
      <c r="AG241" s="26">
        <v>3.2167832167832162</v>
      </c>
      <c r="AH241" s="26">
        <v>3.2935025325360643</v>
      </c>
      <c r="AI241" s="26">
        <v>3.1745607299345151</v>
      </c>
      <c r="AJ241" s="26">
        <v>3.1364781883020783</v>
      </c>
      <c r="AK241" s="26">
        <v>3.1440912215254251</v>
      </c>
      <c r="AL241" s="26">
        <v>3.1544321400643107</v>
      </c>
      <c r="AM241" s="26">
        <v>3.1614450050937615</v>
      </c>
      <c r="AN241" s="26">
        <v>3.1630221424955778</v>
      </c>
      <c r="AO241" s="26">
        <v>3.1626214171548384</v>
      </c>
      <c r="AP241" s="26">
        <v>3.159672850051165</v>
      </c>
      <c r="AQ241" s="26">
        <v>3.1573545111093604</v>
      </c>
      <c r="AR241" s="26">
        <v>3.1552944857741467</v>
      </c>
      <c r="AS241" s="26">
        <v>3.1467301550479263</v>
      </c>
      <c r="AT241" s="26">
        <v>3.1461140148314324</v>
      </c>
      <c r="AU241" s="26">
        <v>3.1407854961188111</v>
      </c>
      <c r="AV241" s="26">
        <v>3.1366569624576286</v>
      </c>
      <c r="AW241" s="26">
        <v>3.1333315602676111</v>
      </c>
      <c r="AX241" s="26">
        <v>3.1258076990066441</v>
      </c>
    </row>
    <row r="242" spans="4:50">
      <c r="D242" s="1" t="s">
        <v>126</v>
      </c>
      <c r="E242" s="26">
        <v>1</v>
      </c>
      <c r="F242" s="26">
        <v>1.0387674246341703</v>
      </c>
      <c r="G242" s="26">
        <v>1.0598051889164912</v>
      </c>
      <c r="H242" s="26">
        <v>1.0975942210094345</v>
      </c>
      <c r="I242" s="26">
        <v>1.1643224082687098</v>
      </c>
      <c r="J242" s="26">
        <v>1.2341716525779483</v>
      </c>
      <c r="K242" s="26">
        <v>1.2990234262091231</v>
      </c>
      <c r="L242" s="26">
        <v>1.3430119849758324</v>
      </c>
      <c r="M242" s="26">
        <v>1.3363678776251777</v>
      </c>
      <c r="N242" s="26">
        <v>1.3510404330608881</v>
      </c>
      <c r="O242" s="26">
        <v>1.4671441261445017</v>
      </c>
      <c r="P242" s="26">
        <v>1.5788448068681162</v>
      </c>
      <c r="Q242" s="26">
        <v>1.6582933725393902</v>
      </c>
      <c r="R242" s="26">
        <v>1.7017782732931588</v>
      </c>
      <c r="S242" s="26">
        <v>1.6967618818650998</v>
      </c>
      <c r="T242" s="26">
        <v>1.6871829818150634</v>
      </c>
      <c r="U242" s="26">
        <v>1.7114379209278818</v>
      </c>
      <c r="V242" s="26">
        <v>1.7221839429359447</v>
      </c>
      <c r="W242" s="26">
        <v>1.8005318719066545</v>
      </c>
      <c r="X242" s="26">
        <v>1.9085363398474811</v>
      </c>
      <c r="Y242" s="26">
        <v>1.9814071579006831</v>
      </c>
      <c r="Z242" s="26">
        <v>2.0994214410518488</v>
      </c>
      <c r="AA242" s="26">
        <v>2.2024099987781525</v>
      </c>
      <c r="AB242" s="26">
        <v>2.2781394907490031</v>
      </c>
      <c r="AC242" s="26">
        <v>2.3707173961594332</v>
      </c>
      <c r="AD242" s="26">
        <v>2.3592638379642121</v>
      </c>
      <c r="AE242" s="26">
        <v>2.3506425904684822</v>
      </c>
      <c r="AF242" s="26">
        <v>2.3443055655561764</v>
      </c>
      <c r="AG242" s="26">
        <v>2.3511874003648003</v>
      </c>
      <c r="AH242" s="26">
        <v>2.3442360029059293</v>
      </c>
      <c r="AI242" s="26">
        <v>2.2425733316145822</v>
      </c>
      <c r="AJ242" s="26">
        <v>2.212917809402247</v>
      </c>
      <c r="AK242" s="26">
        <v>2.1953553777881849</v>
      </c>
      <c r="AL242" s="26">
        <v>2.1806062169237079</v>
      </c>
      <c r="AM242" s="26">
        <v>2.1645069578926095</v>
      </c>
      <c r="AN242" s="26">
        <v>2.1455854383754347</v>
      </c>
      <c r="AO242" s="26">
        <v>2.1261319963169196</v>
      </c>
      <c r="AP242" s="26">
        <v>2.1058167184591867</v>
      </c>
      <c r="AQ242" s="26">
        <v>2.0866444832531519</v>
      </c>
      <c r="AR242" s="26">
        <v>2.0683640710751408</v>
      </c>
      <c r="AS242" s="26">
        <v>2.0465571869253374</v>
      </c>
      <c r="AT242" s="26">
        <v>2.032345773313315</v>
      </c>
      <c r="AU242" s="26">
        <v>2.0156431900341554</v>
      </c>
      <c r="AV242" s="26">
        <v>2.0000343868089505</v>
      </c>
      <c r="AW242" s="26">
        <v>1.9853477622977191</v>
      </c>
      <c r="AX242" s="26">
        <v>1.9683558310191351</v>
      </c>
    </row>
    <row r="243" spans="4:50">
      <c r="D243" s="1" t="s">
        <v>127</v>
      </c>
      <c r="E243" s="26">
        <v>1</v>
      </c>
      <c r="F243" s="26">
        <v>1.0506802135334397</v>
      </c>
      <c r="G243" s="26">
        <v>1.104962854096821</v>
      </c>
      <c r="H243" s="26">
        <v>1.103064233042558</v>
      </c>
      <c r="I243" s="26">
        <v>1.1531987989172641</v>
      </c>
      <c r="J243" s="26">
        <v>1.0781157555716785</v>
      </c>
      <c r="K243" s="26">
        <v>1.1380629558437141</v>
      </c>
      <c r="L243" s="26">
        <v>1.2437879554655871</v>
      </c>
      <c r="M243" s="26">
        <v>1.2338239083085418</v>
      </c>
      <c r="N243" s="26">
        <v>1.2263808963565634</v>
      </c>
      <c r="O243" s="26">
        <v>1.2833718838632917</v>
      </c>
      <c r="P243" s="26">
        <v>1.3510402199537381</v>
      </c>
      <c r="Q243" s="26">
        <v>1.3425620069155613</v>
      </c>
      <c r="R243" s="26">
        <v>1.404333953355555</v>
      </c>
      <c r="S243" s="26">
        <v>1.4640149256530026</v>
      </c>
      <c r="T243" s="26">
        <v>1.4343308247841429</v>
      </c>
      <c r="U243" s="26">
        <v>1.4743092170599492</v>
      </c>
      <c r="V243" s="26">
        <v>1.5047531604846482</v>
      </c>
      <c r="W243" s="26">
        <v>1.3694817486132798</v>
      </c>
      <c r="X243" s="26">
        <v>1.4297538924796045</v>
      </c>
      <c r="Y243" s="26">
        <v>1.4622992100541574</v>
      </c>
      <c r="Z243" s="26">
        <v>1.474016062450751</v>
      </c>
      <c r="AA243" s="26">
        <v>1.5725207722793</v>
      </c>
      <c r="AB243" s="26">
        <v>1.53827367069663</v>
      </c>
      <c r="AC243" s="26">
        <v>1.6389355760631135</v>
      </c>
      <c r="AD243" s="26">
        <v>1.7529974760777616</v>
      </c>
      <c r="AE243" s="26">
        <v>1.6922546356616728</v>
      </c>
      <c r="AF243" s="26">
        <v>1.7051834215855119</v>
      </c>
      <c r="AG243" s="26">
        <v>1.7333467068898236</v>
      </c>
      <c r="AH243" s="26">
        <v>1.8100180431852118</v>
      </c>
      <c r="AI243" s="26">
        <v>1.7614738329177724</v>
      </c>
      <c r="AJ243" s="26">
        <v>1.7641655956388176</v>
      </c>
      <c r="AK243" s="26">
        <v>1.7912291980339772</v>
      </c>
      <c r="AL243" s="26">
        <v>1.8177938786982855</v>
      </c>
      <c r="AM243" s="26">
        <v>1.8438835486149523</v>
      </c>
      <c r="AN243" s="26">
        <v>1.8695209436218381</v>
      </c>
      <c r="AO243" s="26">
        <v>1.894727690151484</v>
      </c>
      <c r="AP243" s="26">
        <v>1.9195243669223161</v>
      </c>
      <c r="AQ243" s="26">
        <v>1.9439305628521115</v>
      </c>
      <c r="AR243" s="26">
        <v>1.9679649314453087</v>
      </c>
      <c r="AS243" s="26">
        <v>1.9916452418876804</v>
      </c>
      <c r="AT243" s="26">
        <v>2.0121297253916515</v>
      </c>
      <c r="AU243" s="26">
        <v>2.0324480962979834</v>
      </c>
      <c r="AV243" s="26">
        <v>2.0526076133573583</v>
      </c>
      <c r="AW243" s="26">
        <v>2.0726152774048741</v>
      </c>
      <c r="AX243" s="26">
        <v>2.0924778422246701</v>
      </c>
    </row>
    <row r="244" spans="4:50">
      <c r="D244" s="1" t="s">
        <v>128</v>
      </c>
      <c r="E244" s="26">
        <v>1</v>
      </c>
      <c r="F244" s="26">
        <v>0.99194485290608547</v>
      </c>
      <c r="G244" s="26">
        <v>0.95166180229235942</v>
      </c>
      <c r="H244" s="26">
        <v>0.96439922337541706</v>
      </c>
      <c r="I244" s="26">
        <v>0.90488100207839928</v>
      </c>
      <c r="J244" s="26">
        <v>0.96309165794622964</v>
      </c>
      <c r="K244" s="26">
        <v>0.94294593882185063</v>
      </c>
      <c r="L244" s="26">
        <v>0.87295779023429099</v>
      </c>
      <c r="M244" s="26">
        <v>0.85791518069764483</v>
      </c>
      <c r="N244" s="26">
        <v>0.87817628148957727</v>
      </c>
      <c r="O244" s="26">
        <v>0.85546018364388854</v>
      </c>
      <c r="P244" s="26">
        <v>0.82399564738007491</v>
      </c>
      <c r="Q244" s="26">
        <v>0.82338872317059997</v>
      </c>
      <c r="R244" s="26">
        <v>0.81731080799637812</v>
      </c>
      <c r="S244" s="26">
        <v>0.77396156014899287</v>
      </c>
      <c r="T244" s="26">
        <v>0.79560483561270923</v>
      </c>
      <c r="U244" s="26">
        <v>0.77264600692245344</v>
      </c>
      <c r="V244" s="26">
        <v>0.74854803598735575</v>
      </c>
      <c r="W244" s="26">
        <v>0.8109482131737058</v>
      </c>
      <c r="X244" s="26">
        <v>0.78369187824318653</v>
      </c>
      <c r="Y244" s="26">
        <v>0.78815361218302549</v>
      </c>
      <c r="Z244" s="26">
        <v>0.7937006373309039</v>
      </c>
      <c r="AA244" s="26">
        <v>0.74764303816089206</v>
      </c>
      <c r="AB244" s="26">
        <v>0.78594438402197209</v>
      </c>
      <c r="AC244" s="26">
        <v>0.74304128800175107</v>
      </c>
      <c r="AD244" s="26">
        <v>0.71402059011403662</v>
      </c>
      <c r="AE244" s="26">
        <v>0.722109324247031</v>
      </c>
      <c r="AF244" s="26">
        <v>0.72444234656841311</v>
      </c>
      <c r="AG244" s="26">
        <v>0.73091260489601417</v>
      </c>
      <c r="AH244" s="26">
        <v>0.71177598309020262</v>
      </c>
      <c r="AI244" s="26">
        <v>0.70642004434447891</v>
      </c>
      <c r="AJ244" s="26">
        <v>0.70554222811292766</v>
      </c>
      <c r="AK244" s="26">
        <v>0.69824799063020182</v>
      </c>
      <c r="AL244" s="26">
        <v>0.69128328653132831</v>
      </c>
      <c r="AM244" s="26">
        <v>0.68465747606082894</v>
      </c>
      <c r="AN244" s="26">
        <v>0.67833399252861348</v>
      </c>
      <c r="AO244" s="26">
        <v>0.67226889212355767</v>
      </c>
      <c r="AP244" s="26">
        <v>0.66646669398861547</v>
      </c>
      <c r="AQ244" s="26">
        <v>0.66088381140323504</v>
      </c>
      <c r="AR244" s="26">
        <v>0.65552172084111215</v>
      </c>
      <c r="AS244" s="26">
        <v>0.65037581428527902</v>
      </c>
      <c r="AT244" s="26">
        <v>0.64598605255003994</v>
      </c>
      <c r="AU244" s="26">
        <v>0.64176404040484869</v>
      </c>
      <c r="AV244" s="26">
        <v>0.63763248922250226</v>
      </c>
      <c r="AW244" s="26">
        <v>0.63362198481419407</v>
      </c>
      <c r="AX244" s="26">
        <v>0.6297111084743513</v>
      </c>
    </row>
    <row r="245" spans="4:50">
      <c r="D245" s="2" t="s">
        <v>134</v>
      </c>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row>
    <row r="246" spans="4:50">
      <c r="D246" s="1" t="s">
        <v>129</v>
      </c>
      <c r="E246" s="26">
        <v>1</v>
      </c>
      <c r="F246" s="26">
        <v>0.97149763384371135</v>
      </c>
      <c r="G246" s="26">
        <v>0.93977685067948735</v>
      </c>
      <c r="H246" s="26">
        <v>0.91672867843586114</v>
      </c>
      <c r="I246" s="26">
        <v>0.92436463900266175</v>
      </c>
      <c r="J246" s="26">
        <v>0.92465562618779251</v>
      </c>
      <c r="K246" s="26">
        <v>0.88661942999029209</v>
      </c>
      <c r="L246" s="26">
        <v>0.8768344553772135</v>
      </c>
      <c r="M246" s="26">
        <v>0.842832125796939</v>
      </c>
      <c r="N246" s="26">
        <v>0.85251333638677873</v>
      </c>
      <c r="O246" s="26">
        <v>0.82424741098079568</v>
      </c>
      <c r="P246" s="26">
        <v>0.79598146082784793</v>
      </c>
      <c r="Q246" s="26">
        <v>0.76750535945015808</v>
      </c>
      <c r="R246" s="26">
        <v>0.77563419294060165</v>
      </c>
      <c r="S246" s="26">
        <v>0.7610698493969017</v>
      </c>
      <c r="T246" s="26">
        <v>0.76712866115258094</v>
      </c>
      <c r="U246" s="26">
        <v>0.77058675251421738</v>
      </c>
      <c r="V246" s="26">
        <v>0.74771174715649946</v>
      </c>
      <c r="W246" s="26">
        <v>0.67772314857810378</v>
      </c>
      <c r="X246" s="26">
        <v>0.65439857748507291</v>
      </c>
      <c r="Y246" s="26">
        <v>0.64719761906482398</v>
      </c>
      <c r="Z246" s="26">
        <v>0.62318300360642465</v>
      </c>
      <c r="AA246" s="26">
        <v>0.6178670586123941</v>
      </c>
      <c r="AB246" s="26">
        <v>0.60975742876660433</v>
      </c>
      <c r="AC246" s="26">
        <v>0.59581673348182163</v>
      </c>
      <c r="AD246" s="26">
        <v>0.57978385555533218</v>
      </c>
      <c r="AE246" s="26">
        <v>0.55988699892469485</v>
      </c>
      <c r="AF246" s="26">
        <v>0.5631818098128446</v>
      </c>
      <c r="AG246" s="26">
        <v>0.56715396215993463</v>
      </c>
      <c r="AH246" s="26">
        <v>0.57130360279181391</v>
      </c>
      <c r="AI246" s="26">
        <v>0.56570938411832838</v>
      </c>
      <c r="AJ246" s="26">
        <v>0.55616570822252365</v>
      </c>
      <c r="AK246" s="26">
        <v>0.54563444453221388</v>
      </c>
      <c r="AL246" s="26">
        <v>0.53572204970828197</v>
      </c>
      <c r="AM246" s="26">
        <v>0.52548774220474692</v>
      </c>
      <c r="AN246" s="26">
        <v>0.51550386877834709</v>
      </c>
      <c r="AO246" s="26">
        <v>0.51137906379530462</v>
      </c>
      <c r="AP246" s="26">
        <v>0.50723436890532803</v>
      </c>
      <c r="AQ246" s="26">
        <v>0.50273536392260842</v>
      </c>
      <c r="AR246" s="26">
        <v>0.49787882931860095</v>
      </c>
      <c r="AS246" s="26">
        <v>0.49365052406205107</v>
      </c>
      <c r="AT246" s="26">
        <v>0.49040429720319123</v>
      </c>
      <c r="AU246" s="26">
        <v>0.48683492507561621</v>
      </c>
      <c r="AV246" s="26">
        <v>0.48307717591391874</v>
      </c>
      <c r="AW246" s="26">
        <v>0.47942598037555118</v>
      </c>
      <c r="AX246" s="26">
        <v>0.47605607968473407</v>
      </c>
    </row>
    <row r="247" spans="4:50">
      <c r="D247" s="1" t="s">
        <v>130</v>
      </c>
      <c r="E247" s="26">
        <v>1</v>
      </c>
      <c r="F247" s="26">
        <v>1.0614662749883346</v>
      </c>
      <c r="G247" s="26">
        <v>1.1599558894162969</v>
      </c>
      <c r="H247" s="26">
        <v>1.0379947496764197</v>
      </c>
      <c r="I247" s="26">
        <v>1.1113716918814158</v>
      </c>
      <c r="J247" s="26">
        <v>1.1383425414073669</v>
      </c>
      <c r="K247" s="26">
        <v>1.1425425151870297</v>
      </c>
      <c r="L247" s="26">
        <v>1.1578258076486099</v>
      </c>
      <c r="M247" s="26">
        <v>1.1641174830908743</v>
      </c>
      <c r="N247" s="26">
        <v>1.0272938971868104</v>
      </c>
      <c r="O247" s="26">
        <v>1.104416228401637</v>
      </c>
      <c r="P247" s="26">
        <v>1.1475547168186471</v>
      </c>
      <c r="Q247" s="26">
        <v>1.0538148413521857</v>
      </c>
      <c r="R247" s="26">
        <v>1.1295647803992499</v>
      </c>
      <c r="S247" s="26">
        <v>1.1570810254584061</v>
      </c>
      <c r="T247" s="26">
        <v>1.1421362889442617</v>
      </c>
      <c r="U247" s="26">
        <v>1.1442547911850698</v>
      </c>
      <c r="V247" s="26">
        <v>1.1711660551002809</v>
      </c>
      <c r="W247" s="26">
        <v>1.190316615325153</v>
      </c>
      <c r="X247" s="26">
        <v>1.067650746148223</v>
      </c>
      <c r="Y247" s="26">
        <v>1.0238160467056892</v>
      </c>
      <c r="Z247" s="26">
        <v>0.9671540314527145</v>
      </c>
      <c r="AA247" s="26">
        <v>0.96528889035511878</v>
      </c>
      <c r="AB247" s="26">
        <v>0.989862757752214</v>
      </c>
      <c r="AC247" s="26">
        <v>0.99021503796569588</v>
      </c>
      <c r="AD247" s="26">
        <v>1.0097730216225074</v>
      </c>
      <c r="AE247" s="26">
        <v>0.98999431810140559</v>
      </c>
      <c r="AF247" s="26">
        <v>0.95724212491913707</v>
      </c>
      <c r="AG247" s="26">
        <v>1.0270196999094006</v>
      </c>
      <c r="AH247" s="26">
        <v>0.98591089797940223</v>
      </c>
      <c r="AI247" s="26">
        <v>1.0133545943772353</v>
      </c>
      <c r="AJ247" s="26">
        <v>1.0068064095681379</v>
      </c>
      <c r="AK247" s="26">
        <v>0.9979314693143323</v>
      </c>
      <c r="AL247" s="26">
        <v>0.98965298949231295</v>
      </c>
      <c r="AM247" s="26">
        <v>0.98026039570029588</v>
      </c>
      <c r="AN247" s="26">
        <v>0.97082447675806727</v>
      </c>
      <c r="AO247" s="26">
        <v>0.97202958476844692</v>
      </c>
      <c r="AP247" s="26">
        <v>0.97291300115769996</v>
      </c>
      <c r="AQ247" s="26">
        <v>0.9728316449082981</v>
      </c>
      <c r="AR247" s="26">
        <v>0.97176647012369333</v>
      </c>
      <c r="AS247" s="26">
        <v>0.97164531873497084</v>
      </c>
      <c r="AT247" s="26">
        <v>0.9711738399527865</v>
      </c>
      <c r="AU247" s="26">
        <v>0.96991089402501041</v>
      </c>
      <c r="AV247" s="26">
        <v>0.96811696003164671</v>
      </c>
      <c r="AW247" s="26">
        <v>0.96638190978074612</v>
      </c>
      <c r="AX247" s="26">
        <v>0.96506569568941536</v>
      </c>
    </row>
    <row r="248" spans="4:50">
      <c r="D248" s="1" t="s">
        <v>126</v>
      </c>
      <c r="E248" s="26">
        <v>1</v>
      </c>
      <c r="F248" s="26">
        <v>0.9921544244869539</v>
      </c>
      <c r="G248" s="26">
        <v>0.96299976373974239</v>
      </c>
      <c r="H248" s="26">
        <v>0.95910557632681415</v>
      </c>
      <c r="I248" s="26">
        <v>0.97911334575305675</v>
      </c>
      <c r="J248" s="26">
        <v>0.97039859805303419</v>
      </c>
      <c r="K248" s="26">
        <v>0.96284123738692462</v>
      </c>
      <c r="L248" s="26">
        <v>0.98041846086982509</v>
      </c>
      <c r="M248" s="26">
        <v>0.94851241334333658</v>
      </c>
      <c r="N248" s="26">
        <v>0.94318882214439625</v>
      </c>
      <c r="O248" s="26">
        <v>0.94500941585866116</v>
      </c>
      <c r="P248" s="26">
        <v>0.92701591385531135</v>
      </c>
      <c r="Q248" s="26">
        <v>0.8913371282107988</v>
      </c>
      <c r="R248" s="26">
        <v>0.89538644397974287</v>
      </c>
      <c r="S248" s="26">
        <v>0.89590901456608962</v>
      </c>
      <c r="T248" s="26">
        <v>0.91081370545398888</v>
      </c>
      <c r="U248" s="26">
        <v>0.91486255046036358</v>
      </c>
      <c r="V248" s="26">
        <v>0.87726244895220051</v>
      </c>
      <c r="W248" s="26">
        <v>0.80393154998211891</v>
      </c>
      <c r="X248" s="26">
        <v>0.77964945540908559</v>
      </c>
      <c r="Y248" s="26">
        <v>0.75829692021766526</v>
      </c>
      <c r="Z248" s="26">
        <v>0.74215277066217999</v>
      </c>
      <c r="AA248" s="26">
        <v>0.7435673088589031</v>
      </c>
      <c r="AB248" s="26">
        <v>0.72900205172386012</v>
      </c>
      <c r="AC248" s="26">
        <v>0.71651810564289209</v>
      </c>
      <c r="AD248" s="26">
        <v>0.69991561368507271</v>
      </c>
      <c r="AE248" s="26">
        <v>0.68632605637577304</v>
      </c>
      <c r="AF248" s="26">
        <v>0.68830527863862401</v>
      </c>
      <c r="AG248" s="26">
        <v>0.69565056996751384</v>
      </c>
      <c r="AH248" s="26">
        <v>0.70379136378192642</v>
      </c>
      <c r="AI248" s="26">
        <v>0.70022819053412799</v>
      </c>
      <c r="AJ248" s="26">
        <v>0.6915037105856231</v>
      </c>
      <c r="AK248" s="26">
        <v>0.68139816004981879</v>
      </c>
      <c r="AL248" s="26">
        <v>0.67187050722328123</v>
      </c>
      <c r="AM248" s="26">
        <v>0.66177587125826465</v>
      </c>
      <c r="AN248" s="26">
        <v>0.65181681423534787</v>
      </c>
      <c r="AO248" s="26">
        <v>0.64749896528634376</v>
      </c>
      <c r="AP248" s="26">
        <v>0.64309240715935112</v>
      </c>
      <c r="AQ248" s="26">
        <v>0.63815715630873915</v>
      </c>
      <c r="AR248" s="26">
        <v>0.6327110343161092</v>
      </c>
      <c r="AS248" s="26">
        <v>0.62800562722452591</v>
      </c>
      <c r="AT248" s="26">
        <v>0.62391140349215302</v>
      </c>
      <c r="AU248" s="26">
        <v>0.61937195744918183</v>
      </c>
      <c r="AV248" s="26">
        <v>0.61456274591012772</v>
      </c>
      <c r="AW248" s="26">
        <v>0.60986425376155051</v>
      </c>
      <c r="AX248" s="26">
        <v>0.60549987136797734</v>
      </c>
    </row>
    <row r="249" spans="4:50">
      <c r="D249" s="1" t="s">
        <v>131</v>
      </c>
      <c r="E249" s="26">
        <v>1</v>
      </c>
      <c r="F249" s="26">
        <v>1.0926081937931891</v>
      </c>
      <c r="G249" s="26">
        <v>1.234288638390713</v>
      </c>
      <c r="H249" s="26">
        <v>1.1322813108099388</v>
      </c>
      <c r="I249" s="26">
        <v>1.2023087480721075</v>
      </c>
      <c r="J249" s="26">
        <v>1.2310989185244796</v>
      </c>
      <c r="K249" s="26">
        <v>1.2886504361849362</v>
      </c>
      <c r="L249" s="26">
        <v>1.320461120737453</v>
      </c>
      <c r="M249" s="26">
        <v>1.3811973315446944</v>
      </c>
      <c r="N249" s="26">
        <v>1.2050179784175656</v>
      </c>
      <c r="O249" s="26">
        <v>1.3399086411293186</v>
      </c>
      <c r="P249" s="26">
        <v>1.4416852317454112</v>
      </c>
      <c r="Q249" s="26">
        <v>1.3730390653</v>
      </c>
      <c r="R249" s="26">
        <v>1.4563112233575195</v>
      </c>
      <c r="S249" s="26">
        <v>1.5203348633181535</v>
      </c>
      <c r="T249" s="26">
        <v>1.4888458048591828</v>
      </c>
      <c r="U249" s="26">
        <v>1.4849136550189501</v>
      </c>
      <c r="V249" s="26">
        <v>1.5663336299772626</v>
      </c>
      <c r="W249" s="26">
        <v>1.7563464046085711</v>
      </c>
      <c r="X249" s="26">
        <v>1.6314991854831415</v>
      </c>
      <c r="Y249" s="26">
        <v>1.5819218373903545</v>
      </c>
      <c r="Z249" s="26">
        <v>1.5519582945229471</v>
      </c>
      <c r="AA249" s="26">
        <v>1.5622922065516238</v>
      </c>
      <c r="AB249" s="26">
        <v>1.6233713786061996</v>
      </c>
      <c r="AC249" s="26">
        <v>1.6619456660424716</v>
      </c>
      <c r="AD249" s="26">
        <v>1.7416370117020941</v>
      </c>
      <c r="AE249" s="26">
        <v>1.7682037982713732</v>
      </c>
      <c r="AF249" s="26">
        <v>1.6997035561877358</v>
      </c>
      <c r="AG249" s="26">
        <v>1.8108305124028843</v>
      </c>
      <c r="AH249" s="26">
        <v>1.7257214783199493</v>
      </c>
      <c r="AI249" s="26">
        <v>1.7912988944961072</v>
      </c>
      <c r="AJ249" s="26">
        <v>1.8102633705803941</v>
      </c>
      <c r="AK249" s="26">
        <v>1.8289378159948899</v>
      </c>
      <c r="AL249" s="26">
        <v>1.8473254741543885</v>
      </c>
      <c r="AM249" s="26">
        <v>1.8654296132341652</v>
      </c>
      <c r="AN249" s="26">
        <v>1.8832535225365996</v>
      </c>
      <c r="AO249" s="26">
        <v>1.9008005090281366</v>
      </c>
      <c r="AP249" s="26">
        <v>1.9180738940410553</v>
      </c>
      <c r="AQ249" s="26">
        <v>1.9350770101346138</v>
      </c>
      <c r="AR249" s="26">
        <v>1.9518131981101845</v>
      </c>
      <c r="AS249" s="26">
        <v>1.9682858041751752</v>
      </c>
      <c r="AT249" s="26">
        <v>1.9803534461085603</v>
      </c>
      <c r="AU249" s="26">
        <v>1.9922787870536647</v>
      </c>
      <c r="AV249" s="26">
        <v>2.0040627218623945</v>
      </c>
      <c r="AW249" s="26">
        <v>2.0157061764231994</v>
      </c>
      <c r="AX249" s="26">
        <v>2.0272101058524985</v>
      </c>
    </row>
    <row r="250" spans="4:50">
      <c r="D250" s="1" t="s">
        <v>132</v>
      </c>
      <c r="E250" s="26">
        <v>1</v>
      </c>
      <c r="F250" s="26">
        <v>0.93470178739108578</v>
      </c>
      <c r="G250" s="26">
        <v>0.83020377975263793</v>
      </c>
      <c r="H250" s="26">
        <v>0.92399848518097216</v>
      </c>
      <c r="I250" s="26">
        <v>0.88099539776430513</v>
      </c>
      <c r="J250" s="26">
        <v>0.85246625049548053</v>
      </c>
      <c r="K250" s="26">
        <v>0.84271808233701617</v>
      </c>
      <c r="L250" s="26">
        <v>0.84677544272477789</v>
      </c>
      <c r="M250" s="26">
        <v>0.81479097008741785</v>
      </c>
      <c r="N250" s="26">
        <v>0.91812949023377699</v>
      </c>
      <c r="O250" s="26">
        <v>0.85566418851552306</v>
      </c>
      <c r="P250" s="26">
        <v>0.80781848592393679</v>
      </c>
      <c r="Q250" s="26">
        <v>0.84581948672035567</v>
      </c>
      <c r="R250" s="26">
        <v>0.7926826858600039</v>
      </c>
      <c r="S250" s="26">
        <v>0.77428373195485867</v>
      </c>
      <c r="T250" s="26">
        <v>0.79746499106153379</v>
      </c>
      <c r="U250" s="26">
        <v>0.79952695632837889</v>
      </c>
      <c r="V250" s="26">
        <v>0.7490504400565855</v>
      </c>
      <c r="W250" s="26">
        <v>0.67539303377909488</v>
      </c>
      <c r="X250" s="26">
        <v>0.73024765656918866</v>
      </c>
      <c r="Y250" s="26">
        <v>0.74065738924255076</v>
      </c>
      <c r="Z250" s="26">
        <v>0.76735736658971365</v>
      </c>
      <c r="AA250" s="26">
        <v>0.7703054663618405</v>
      </c>
      <c r="AB250" s="26">
        <v>0.73646780426337299</v>
      </c>
      <c r="AC250" s="26">
        <v>0.72359848938964966</v>
      </c>
      <c r="AD250" s="26">
        <v>0.69314152655855832</v>
      </c>
      <c r="AE250" s="26">
        <v>0.69326262164008934</v>
      </c>
      <c r="AF250" s="26">
        <v>0.71905034339850926</v>
      </c>
      <c r="AG250" s="26">
        <v>0.67734880842975198</v>
      </c>
      <c r="AH250" s="26">
        <v>0.7138488531005468</v>
      </c>
      <c r="AI250" s="26">
        <v>0.69100016363419026</v>
      </c>
      <c r="AJ250" s="26">
        <v>0.6868288719797071</v>
      </c>
      <c r="AK250" s="26">
        <v>0.68281057467603457</v>
      </c>
      <c r="AL250" s="26">
        <v>0.67889504134974377</v>
      </c>
      <c r="AM250" s="26">
        <v>0.67510211996833092</v>
      </c>
      <c r="AN250" s="26">
        <v>0.67140541863138758</v>
      </c>
      <c r="AO250" s="26">
        <v>0.66613092382428718</v>
      </c>
      <c r="AP250" s="26">
        <v>0.66099682745951105</v>
      </c>
      <c r="AQ250" s="26">
        <v>0.65597902745946723</v>
      </c>
      <c r="AR250" s="26">
        <v>0.65109370797242405</v>
      </c>
      <c r="AS250" s="26">
        <v>0.64633216989318187</v>
      </c>
      <c r="AT250" s="26">
        <v>0.64243019923444855</v>
      </c>
      <c r="AU250" s="26">
        <v>0.63858645290482796</v>
      </c>
      <c r="AV250" s="26">
        <v>0.63480216883096263</v>
      </c>
      <c r="AW250" s="26">
        <v>0.63107995668080885</v>
      </c>
      <c r="AX250" s="26">
        <v>0.62741829294370011</v>
      </c>
    </row>
    <row r="276" spans="1:42" s="11" customFormat="1" ht="15" customHeight="1">
      <c r="A276" s="19" t="s">
        <v>61</v>
      </c>
      <c r="B276" s="19"/>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row>
    <row r="278" spans="1:42">
      <c r="D278" s="61" t="s">
        <v>409</v>
      </c>
    </row>
    <row r="279" spans="1:42">
      <c r="D279" s="45"/>
      <c r="E279" s="49">
        <v>38353</v>
      </c>
      <c r="F279" s="49">
        <v>38718</v>
      </c>
      <c r="G279" s="49">
        <v>39083</v>
      </c>
      <c r="H279" s="49">
        <v>39448</v>
      </c>
      <c r="I279" s="49">
        <v>39814</v>
      </c>
      <c r="J279" s="49">
        <v>40179</v>
      </c>
      <c r="K279" s="49">
        <v>40544</v>
      </c>
      <c r="L279" s="49">
        <v>40909</v>
      </c>
      <c r="M279" s="49">
        <v>41275</v>
      </c>
      <c r="N279" s="49">
        <v>41640</v>
      </c>
      <c r="O279" s="49">
        <v>42005</v>
      </c>
      <c r="P279" s="49">
        <v>42370</v>
      </c>
      <c r="Q279" s="49">
        <v>42736</v>
      </c>
      <c r="R279" s="49">
        <v>43101</v>
      </c>
      <c r="S279" s="49">
        <v>43466</v>
      </c>
      <c r="T279" s="49">
        <v>43831</v>
      </c>
      <c r="U279" s="49">
        <v>44197</v>
      </c>
      <c r="V279" s="49">
        <v>44562</v>
      </c>
      <c r="W279" s="49">
        <v>44927</v>
      </c>
      <c r="X279" s="49">
        <v>45292</v>
      </c>
      <c r="Y279" s="49">
        <v>45658</v>
      </c>
      <c r="Z279" s="49">
        <v>46023</v>
      </c>
      <c r="AA279" s="49">
        <v>46388</v>
      </c>
      <c r="AB279" s="49">
        <v>46753</v>
      </c>
      <c r="AC279" s="49">
        <v>47119</v>
      </c>
      <c r="AD279" s="49">
        <v>47484</v>
      </c>
      <c r="AE279" s="49">
        <v>47849</v>
      </c>
      <c r="AF279" s="49">
        <v>48214</v>
      </c>
      <c r="AG279" s="49">
        <v>48580</v>
      </c>
      <c r="AH279" s="49">
        <v>48945</v>
      </c>
      <c r="AI279" s="49">
        <v>49310</v>
      </c>
    </row>
    <row r="280" spans="1:42">
      <c r="D280" s="9" t="s">
        <v>135</v>
      </c>
      <c r="E280" s="26">
        <v>0.14903899999999998</v>
      </c>
      <c r="F280" s="26">
        <v>0.14125800000000002</v>
      </c>
      <c r="G280" s="26">
        <v>0.142151</v>
      </c>
      <c r="H280" s="26">
        <v>0.16178299999999998</v>
      </c>
      <c r="I280" s="26">
        <v>0.190302</v>
      </c>
      <c r="J280" s="26">
        <v>0.171293</v>
      </c>
      <c r="K280" s="26">
        <v>0.16571</v>
      </c>
      <c r="L280" s="26">
        <v>0.17363599999999998</v>
      </c>
      <c r="M280" s="26">
        <v>0.166155</v>
      </c>
      <c r="N280" s="26">
        <v>0.16619100000000001</v>
      </c>
      <c r="O280" s="26">
        <v>0.161139</v>
      </c>
      <c r="P280" s="26">
        <v>0.15925273225569</v>
      </c>
      <c r="Q280" s="26">
        <v>0.13765749999999999</v>
      </c>
      <c r="R280" s="26">
        <v>0.14948770087999999</v>
      </c>
      <c r="S280" s="26">
        <v>0.15072082301057893</v>
      </c>
      <c r="T280" s="26">
        <v>0.1501804465918776</v>
      </c>
      <c r="U280" s="26">
        <v>0.15110667337386305</v>
      </c>
      <c r="V280" s="26">
        <v>0.15123252098164716</v>
      </c>
      <c r="W280" s="26">
        <v>0.15195577239378166</v>
      </c>
      <c r="X280" s="26">
        <v>0.15136081751111274</v>
      </c>
      <c r="Y280" s="26">
        <v>0.15034552119480962</v>
      </c>
      <c r="Z280" s="26">
        <v>0.14794232243336852</v>
      </c>
      <c r="AA280" s="26">
        <v>0.14484453670142877</v>
      </c>
      <c r="AB280" s="26">
        <v>0.1411192246487887</v>
      </c>
      <c r="AC280" s="26">
        <v>0.1373318861329374</v>
      </c>
      <c r="AD280" s="26">
        <v>0.1336174155463743</v>
      </c>
      <c r="AE280" s="26">
        <v>0.1336174155463743</v>
      </c>
      <c r="AF280" s="26">
        <v>0.1336174155463743</v>
      </c>
      <c r="AG280" s="26">
        <v>0.1336174155463743</v>
      </c>
      <c r="AH280" s="26">
        <v>0.1336174155463743</v>
      </c>
      <c r="AI280" s="26">
        <v>0.1336174155463743</v>
      </c>
    </row>
    <row r="281" spans="1:42">
      <c r="D281" s="9" t="s">
        <v>136</v>
      </c>
      <c r="E281" s="26">
        <v>9.7114066124789997E-2</v>
      </c>
      <c r="F281" s="26">
        <v>8.8314215878680005E-2</v>
      </c>
      <c r="G281" s="26">
        <v>0.11008889079999999</v>
      </c>
      <c r="H281" s="26">
        <v>0.10410553714744998</v>
      </c>
      <c r="I281" s="26">
        <v>0.10472290261136</v>
      </c>
      <c r="J281" s="26">
        <v>0.10538279863321999</v>
      </c>
      <c r="K281" s="26">
        <v>0.10679318894435001</v>
      </c>
      <c r="L281" s="26">
        <v>0.10837436099999999</v>
      </c>
      <c r="M281" s="26">
        <v>0.10608536633000001</v>
      </c>
      <c r="N281" s="26">
        <v>0.10262444594999999</v>
      </c>
      <c r="O281" s="26">
        <v>0.10377561076490002</v>
      </c>
      <c r="P281" s="26">
        <v>0.10371835946099005</v>
      </c>
      <c r="Q281" s="26">
        <v>0.10369071838508903</v>
      </c>
      <c r="R281" s="26">
        <v>0.11164645500000002</v>
      </c>
      <c r="S281" s="26">
        <v>0.11220468727499998</v>
      </c>
      <c r="T281" s="26">
        <v>0.11276571071137498</v>
      </c>
      <c r="U281" s="26">
        <v>0.11332953926493183</v>
      </c>
      <c r="V281" s="26">
        <v>0.1138961869612565</v>
      </c>
      <c r="W281" s="26">
        <v>0.11446566789606277</v>
      </c>
      <c r="X281" s="26">
        <v>0.11503799623554306</v>
      </c>
      <c r="Y281" s="26">
        <v>0.11703799623554306</v>
      </c>
      <c r="Z281" s="26">
        <v>0.11903799623554308</v>
      </c>
      <c r="AA281" s="26">
        <v>0.12103799623554305</v>
      </c>
      <c r="AB281" s="26">
        <v>0.12303799623554305</v>
      </c>
      <c r="AC281" s="26">
        <v>0.12503799623554307</v>
      </c>
      <c r="AD281" s="26">
        <v>0.12703799623554307</v>
      </c>
      <c r="AE281" s="26">
        <v>0.12903799623554307</v>
      </c>
      <c r="AF281" s="26">
        <v>0.13103799623554307</v>
      </c>
      <c r="AG281" s="26">
        <v>0.13303799623554305</v>
      </c>
      <c r="AH281" s="26">
        <v>0.13503799623554305</v>
      </c>
      <c r="AI281" s="26">
        <v>0.13703799623554308</v>
      </c>
    </row>
    <row r="282" spans="1:42">
      <c r="D282" s="9" t="s">
        <v>133</v>
      </c>
      <c r="E282" s="26">
        <v>1.3989659999999999</v>
      </c>
      <c r="F282" s="26">
        <v>1.412925</v>
      </c>
      <c r="G282" s="26">
        <v>1.4365490000000001</v>
      </c>
      <c r="H282" s="26">
        <v>1.5191170000000001</v>
      </c>
      <c r="I282" s="26">
        <v>1.5634949999999999</v>
      </c>
      <c r="J282" s="26">
        <v>1.638706</v>
      </c>
      <c r="K282" s="26">
        <v>1.6385460000000001</v>
      </c>
      <c r="L282" s="26">
        <v>1.677395</v>
      </c>
      <c r="M282" s="26">
        <v>1.716464</v>
      </c>
      <c r="N282" s="26">
        <v>1.746156</v>
      </c>
      <c r="O282" s="26">
        <v>1.7517039999999999</v>
      </c>
      <c r="P282" s="26">
        <v>1.728702</v>
      </c>
      <c r="Q282" s="26">
        <v>1.7551479999999999</v>
      </c>
      <c r="R282" s="26">
        <v>1.743673</v>
      </c>
      <c r="S282" s="26">
        <v>1.7386730000000001</v>
      </c>
      <c r="T282" s="26">
        <v>1.734327398</v>
      </c>
      <c r="U282" s="26">
        <v>1.730278035</v>
      </c>
      <c r="V282" s="26">
        <v>1.7276122679999999</v>
      </c>
      <c r="W282" s="26">
        <v>1.7273016329999997</v>
      </c>
      <c r="X282" s="26">
        <v>1.725969445</v>
      </c>
      <c r="Y282" s="26">
        <v>1.7224324089811778</v>
      </c>
      <c r="Z282" s="26">
        <v>1.718541509912261</v>
      </c>
      <c r="AA282" s="26">
        <v>1.7139472041730002</v>
      </c>
      <c r="AB282" s="26">
        <v>1.7103338092150429</v>
      </c>
      <c r="AC282" s="26">
        <v>1.707458489562296</v>
      </c>
      <c r="AD282" s="26">
        <v>1.701627359811285</v>
      </c>
      <c r="AE282" s="26">
        <v>1.6990676856315194</v>
      </c>
      <c r="AF282" s="26">
        <v>1.6942842427658542</v>
      </c>
      <c r="AG282" s="26">
        <v>1.6904557510308611</v>
      </c>
      <c r="AH282" s="26">
        <v>1.6873517823171933</v>
      </c>
      <c r="AI282" s="26">
        <v>1.6822658315899572</v>
      </c>
    </row>
    <row r="283" spans="1:42">
      <c r="D283" s="9" t="s">
        <v>137</v>
      </c>
      <c r="E283" s="26">
        <v>9.8254324059999991</v>
      </c>
      <c r="F283" s="26">
        <v>9.5004649959999981</v>
      </c>
      <c r="G283" s="26">
        <v>9.5500743910000008</v>
      </c>
      <c r="H283" s="26">
        <v>9.3334585500000014</v>
      </c>
      <c r="I283" s="26">
        <v>9.384624037</v>
      </c>
      <c r="J283" s="26">
        <v>9.1995327679999992</v>
      </c>
      <c r="K283" s="26">
        <v>9.1905328330000007</v>
      </c>
      <c r="L283" s="26">
        <v>8.951838480000001</v>
      </c>
      <c r="M283" s="26">
        <v>8.7720281250000003</v>
      </c>
      <c r="N283" s="26">
        <v>8.7131589590000011</v>
      </c>
      <c r="O283" s="26">
        <v>8.4154470000000003</v>
      </c>
      <c r="P283" s="26">
        <v>8.2772009999999998</v>
      </c>
      <c r="Q283" s="26">
        <v>8.3310370000000002</v>
      </c>
      <c r="R283" s="26">
        <v>8.1655904299999982</v>
      </c>
      <c r="S283" s="26">
        <v>7.9864340000000009</v>
      </c>
      <c r="T283" s="26">
        <v>7.9273592580000001</v>
      </c>
      <c r="U283" s="26">
        <v>7.8450782369999983</v>
      </c>
      <c r="V283" s="26">
        <v>7.7473426339999998</v>
      </c>
      <c r="W283" s="26">
        <v>7.6568197022577893</v>
      </c>
      <c r="X283" s="26">
        <v>7.5601324237533722</v>
      </c>
      <c r="Y283" s="26">
        <v>7.465461422366749</v>
      </c>
      <c r="Z283" s="26">
        <v>7.4546212720579144</v>
      </c>
      <c r="AA283" s="26">
        <v>7.4430207018268719</v>
      </c>
      <c r="AB283" s="26">
        <v>7.4257086256736198</v>
      </c>
      <c r="AC283" s="26">
        <v>7.4025277105981626</v>
      </c>
      <c r="AD283" s="26">
        <v>7.3881192786004952</v>
      </c>
      <c r="AE283" s="26">
        <v>7.367287272811045</v>
      </c>
      <c r="AF283" s="26">
        <v>7.3413191690982238</v>
      </c>
      <c r="AG283" s="26">
        <v>7.3121979464620344</v>
      </c>
      <c r="AH283" s="26">
        <v>7.2843705089024704</v>
      </c>
      <c r="AI283" s="26">
        <v>7.2605182254195366</v>
      </c>
    </row>
    <row r="284" spans="1:42">
      <c r="D284" s="9" t="s">
        <v>138</v>
      </c>
      <c r="E284" s="26">
        <v>2.2521882719999997</v>
      </c>
      <c r="F284" s="26">
        <v>2.240151826</v>
      </c>
      <c r="G284" s="26">
        <v>2.1192623990000001</v>
      </c>
      <c r="H284" s="26">
        <v>1.8968718729999998</v>
      </c>
      <c r="I284" s="26">
        <v>1.885146698</v>
      </c>
      <c r="J284" s="26">
        <v>1.960119476</v>
      </c>
      <c r="K284" s="26">
        <v>1.921954194</v>
      </c>
      <c r="L284" s="26">
        <v>1.911234621</v>
      </c>
      <c r="M284" s="26">
        <v>1.9285631299999999</v>
      </c>
      <c r="N284" s="26">
        <v>1.9451066720000001</v>
      </c>
      <c r="O284" s="26">
        <v>1.8494798240000001</v>
      </c>
      <c r="P284" s="26">
        <v>1.9382980260000002</v>
      </c>
      <c r="Q284" s="26">
        <v>2.1619539059999999</v>
      </c>
      <c r="R284" s="26">
        <v>1.9876302239999999</v>
      </c>
      <c r="S284" s="26">
        <v>1.982611208</v>
      </c>
      <c r="T284" s="26">
        <v>1.9657550739999998</v>
      </c>
      <c r="U284" s="26">
        <v>1.939168045</v>
      </c>
      <c r="V284" s="26">
        <v>1.9063817020000002</v>
      </c>
      <c r="W284" s="26">
        <v>1.8801755380311662</v>
      </c>
      <c r="X284" s="26">
        <v>1.8534217040134988</v>
      </c>
      <c r="Y284" s="26">
        <v>1.8302349044669974</v>
      </c>
      <c r="Z284" s="26">
        <v>1.8052282412316629</v>
      </c>
      <c r="AA284" s="26">
        <v>1.7766252603074941</v>
      </c>
      <c r="AB284" s="26">
        <v>1.747895591694492</v>
      </c>
      <c r="AC284" s="26">
        <v>1.7211192703926559</v>
      </c>
      <c r="AD284" s="26">
        <v>1.697365960401986</v>
      </c>
      <c r="AE284" s="26">
        <v>1.6669496147224825</v>
      </c>
      <c r="AF284" s="26">
        <v>1.6385481258277883</v>
      </c>
      <c r="AG284" s="26">
        <v>1.6211815057179029</v>
      </c>
      <c r="AH284" s="26">
        <v>1.6038813813928265</v>
      </c>
      <c r="AI284" s="26">
        <v>1.5866477528525598</v>
      </c>
    </row>
    <row r="285" spans="1:42">
      <c r="D285" s="9" t="s">
        <v>140</v>
      </c>
      <c r="E285" s="26">
        <v>1.841292768</v>
      </c>
      <c r="F285" s="26">
        <v>1.8329366060000001</v>
      </c>
      <c r="G285" s="26">
        <v>1.817401737</v>
      </c>
      <c r="H285" s="26">
        <v>1.8175207520000001</v>
      </c>
      <c r="I285" s="26">
        <v>1.818035487</v>
      </c>
      <c r="J285" s="26">
        <v>1.8196580390000001</v>
      </c>
      <c r="K285" s="26">
        <v>1.8289195460000001</v>
      </c>
      <c r="L285" s="26">
        <v>1.8360053899999997</v>
      </c>
      <c r="M285" s="26">
        <v>1.829144203</v>
      </c>
      <c r="N285" s="26">
        <v>1.8255832169999999</v>
      </c>
      <c r="O285" s="26">
        <v>1.823925974</v>
      </c>
      <c r="P285" s="26">
        <v>1.8240400939999999</v>
      </c>
      <c r="Q285" s="26">
        <v>1.826591976</v>
      </c>
      <c r="R285" s="26">
        <v>1.8326292620000002</v>
      </c>
      <c r="S285" s="26">
        <v>1.8685462589999999</v>
      </c>
      <c r="T285" s="26">
        <v>1.8926017544021241</v>
      </c>
      <c r="U285" s="26">
        <v>1.918173074583351</v>
      </c>
      <c r="V285" s="26">
        <v>1.9446701968770133</v>
      </c>
      <c r="W285" s="26">
        <v>1.9677747208497787</v>
      </c>
      <c r="X285" s="26">
        <v>1.990507876601646</v>
      </c>
      <c r="Y285" s="26">
        <v>2.0135287797326162</v>
      </c>
      <c r="Z285" s="26">
        <v>2.0376077604426897</v>
      </c>
      <c r="AA285" s="26">
        <v>2.0624348187318651</v>
      </c>
      <c r="AB285" s="26">
        <v>2.0880099546001425</v>
      </c>
      <c r="AC285" s="26">
        <v>2.1143331680475228</v>
      </c>
      <c r="AD285" s="26">
        <v>2.1414044590740064</v>
      </c>
      <c r="AE285" s="26">
        <v>2.1676066855491651</v>
      </c>
      <c r="AF285" s="26">
        <v>2.1929398474730006</v>
      </c>
      <c r="AG285" s="26">
        <v>2.2174039448455116</v>
      </c>
      <c r="AH285" s="26">
        <v>2.2409989776666981</v>
      </c>
      <c r="AI285" s="26">
        <v>2.2637249459365605</v>
      </c>
    </row>
    <row r="286" spans="1:42">
      <c r="D286" s="9" t="s">
        <v>139</v>
      </c>
      <c r="E286" s="26">
        <v>4.6140827480143302E-2</v>
      </c>
      <c r="F286" s="26">
        <v>5.3994585349103875E-2</v>
      </c>
      <c r="G286" s="26">
        <v>6.1357483351254398E-2</v>
      </c>
      <c r="H286" s="26">
        <v>6.3067251139750882E-2</v>
      </c>
      <c r="I286" s="26">
        <v>6.4735602996618236E-2</v>
      </c>
      <c r="J286" s="26">
        <v>6.643045644363714E-2</v>
      </c>
      <c r="K286" s="26">
        <v>6.8064931345383148E-2</v>
      </c>
      <c r="L286" s="26">
        <v>6.9728375003834844E-2</v>
      </c>
      <c r="M286" s="26">
        <v>7.1734888086333937E-2</v>
      </c>
      <c r="N286" s="26">
        <v>7.3742352533932465E-2</v>
      </c>
      <c r="O286" s="26">
        <v>7.5809478049544424E-2</v>
      </c>
      <c r="P286" s="26">
        <v>7.7842293143172703E-2</v>
      </c>
      <c r="Q286" s="26">
        <v>8.1107582350802773E-2</v>
      </c>
      <c r="R286" s="26">
        <v>8.356942628051714E-2</v>
      </c>
      <c r="S286" s="26">
        <v>8.6627387127267863E-2</v>
      </c>
      <c r="T286" s="26">
        <v>9.5539191986763139E-2</v>
      </c>
      <c r="U286" s="26">
        <v>0.10712020937726982</v>
      </c>
      <c r="V286" s="26">
        <v>0.11928459529878788</v>
      </c>
      <c r="W286" s="26">
        <v>0.13287516056235951</v>
      </c>
      <c r="X286" s="26">
        <v>0.14789190516798467</v>
      </c>
      <c r="Y286" s="26">
        <v>0.16433482911566336</v>
      </c>
      <c r="Z286" s="26">
        <v>0.18220393240539565</v>
      </c>
      <c r="AA286" s="26">
        <v>0.20149921503718143</v>
      </c>
      <c r="AB286" s="26">
        <v>0.22222067701102077</v>
      </c>
      <c r="AC286" s="26">
        <v>0.24436831832691369</v>
      </c>
      <c r="AD286" s="26">
        <v>0.26794213898486008</v>
      </c>
      <c r="AE286" s="26">
        <v>0.2929421389848601</v>
      </c>
      <c r="AF286" s="26">
        <v>0.31794213898486018</v>
      </c>
      <c r="AG286" s="26">
        <v>0.34294213898486009</v>
      </c>
      <c r="AH286" s="26">
        <v>0.36794213898486011</v>
      </c>
      <c r="AI286" s="26">
        <v>0.39294213898486013</v>
      </c>
    </row>
    <row r="298" spans="1:50" s="11" customFormat="1" ht="15" customHeight="1">
      <c r="A298" s="19" t="s">
        <v>62</v>
      </c>
      <c r="B298" s="19"/>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row>
    <row r="300" spans="1:50">
      <c r="D300" s="61" t="s">
        <v>410</v>
      </c>
    </row>
    <row r="301" spans="1:50">
      <c r="D301" s="45"/>
      <c r="E301" s="45">
        <v>1990</v>
      </c>
      <c r="F301" s="45">
        <v>1991</v>
      </c>
      <c r="G301" s="45">
        <v>1992</v>
      </c>
      <c r="H301" s="45">
        <v>1993</v>
      </c>
      <c r="I301" s="45">
        <v>1994</v>
      </c>
      <c r="J301" s="45">
        <v>1995</v>
      </c>
      <c r="K301" s="45">
        <v>1996</v>
      </c>
      <c r="L301" s="45">
        <v>1997</v>
      </c>
      <c r="M301" s="45">
        <v>1998</v>
      </c>
      <c r="N301" s="45">
        <v>1999</v>
      </c>
      <c r="O301" s="45">
        <v>2000</v>
      </c>
      <c r="P301" s="45">
        <v>2001</v>
      </c>
      <c r="Q301" s="45">
        <v>2002</v>
      </c>
      <c r="R301" s="45">
        <v>2003</v>
      </c>
      <c r="S301" s="45">
        <v>2004</v>
      </c>
      <c r="T301" s="45">
        <v>2005</v>
      </c>
      <c r="U301" s="45">
        <v>2006</v>
      </c>
      <c r="V301" s="45">
        <v>2007</v>
      </c>
      <c r="W301" s="45">
        <v>2008</v>
      </c>
      <c r="X301" s="45">
        <v>2009</v>
      </c>
      <c r="Y301" s="45">
        <v>2010</v>
      </c>
      <c r="Z301" s="45">
        <v>2011</v>
      </c>
      <c r="AA301" s="45">
        <v>2012</v>
      </c>
      <c r="AB301" s="45">
        <v>2013</v>
      </c>
      <c r="AC301" s="45">
        <v>2014</v>
      </c>
      <c r="AD301" s="45">
        <v>2015</v>
      </c>
      <c r="AE301" s="45">
        <v>2016</v>
      </c>
      <c r="AF301" s="45">
        <v>2017</v>
      </c>
      <c r="AG301" s="45">
        <v>2018</v>
      </c>
      <c r="AH301" s="45">
        <v>2019</v>
      </c>
      <c r="AI301" s="45">
        <v>2020</v>
      </c>
      <c r="AJ301" s="45">
        <v>2021</v>
      </c>
      <c r="AK301" s="45">
        <v>2022</v>
      </c>
      <c r="AL301" s="45">
        <v>2023</v>
      </c>
      <c r="AM301" s="45">
        <v>2024</v>
      </c>
      <c r="AN301" s="45">
        <v>2025</v>
      </c>
      <c r="AO301" s="45">
        <v>2026</v>
      </c>
      <c r="AP301" s="45">
        <v>2027</v>
      </c>
      <c r="AQ301" s="45">
        <v>2028</v>
      </c>
      <c r="AR301" s="45">
        <v>2029</v>
      </c>
      <c r="AS301" s="45">
        <v>2030</v>
      </c>
      <c r="AT301" s="45">
        <v>2031</v>
      </c>
      <c r="AU301" s="45">
        <v>2032</v>
      </c>
      <c r="AV301" s="45">
        <v>2033</v>
      </c>
      <c r="AW301" s="45">
        <v>2034</v>
      </c>
      <c r="AX301" s="45">
        <v>2035</v>
      </c>
    </row>
    <row r="302" spans="1:50">
      <c r="D302" s="1" t="s">
        <v>141</v>
      </c>
      <c r="E302" s="7">
        <v>11.927353872035798</v>
      </c>
      <c r="F302" s="7">
        <v>11.625395546161901</v>
      </c>
      <c r="G302" s="7">
        <v>37.895769897228398</v>
      </c>
      <c r="H302" s="7">
        <v>46.5015821846468</v>
      </c>
      <c r="I302" s="7">
        <v>74.130769002147801</v>
      </c>
      <c r="J302" s="7">
        <v>55.786800705282495</v>
      </c>
      <c r="K302" s="7">
        <v>63.109290107734601</v>
      </c>
      <c r="L302" s="7">
        <v>48.086863395486802</v>
      </c>
      <c r="M302" s="7">
        <v>38.650665711914101</v>
      </c>
      <c r="N302" s="7">
        <v>30.195832587432999</v>
      </c>
      <c r="O302" s="7">
        <v>25.364499373443902</v>
      </c>
      <c r="P302" s="7">
        <v>22.7223640220435</v>
      </c>
      <c r="Q302" s="7">
        <v>16.683197504556702</v>
      </c>
      <c r="R302" s="7">
        <v>15.022426712247899</v>
      </c>
      <c r="S302" s="7">
        <v>8.00189563566971</v>
      </c>
      <c r="T302" s="7">
        <v>4.529374888115</v>
      </c>
      <c r="U302" s="7">
        <v>1.9627291181831998</v>
      </c>
      <c r="V302" s="7">
        <v>1.8117499552459999</v>
      </c>
      <c r="W302" s="7">
        <v>3.2872510155185601</v>
      </c>
      <c r="X302" s="7">
        <v>5.9679219689369605</v>
      </c>
      <c r="Y302" s="7">
        <v>7.86673056094196</v>
      </c>
      <c r="Z302" s="7">
        <v>14.5684079444882</v>
      </c>
      <c r="AA302" s="7">
        <v>14.009934829192799</v>
      </c>
      <c r="AB302" s="7">
        <v>4.6206973029295302</v>
      </c>
      <c r="AC302" s="7">
        <v>3.4352040436942302</v>
      </c>
      <c r="AD302" s="7">
        <v>3.4352040436942302</v>
      </c>
      <c r="AE302" s="7">
        <v>3.3009896794651201</v>
      </c>
      <c r="AF302" s="7">
        <v>4.2993731420254999</v>
      </c>
      <c r="AG302" s="7">
        <v>5.1872885425458</v>
      </c>
      <c r="AH302" s="7">
        <v>21.357197134236202</v>
      </c>
      <c r="AI302" s="7">
        <v>25.158828735457522</v>
      </c>
      <c r="AJ302" s="7">
        <v>26.674653514560067</v>
      </c>
      <c r="AK302" s="7">
        <v>27.117122293662618</v>
      </c>
      <c r="AL302" s="7">
        <v>23.724523972765173</v>
      </c>
      <c r="AM302" s="7">
        <v>23.353155751867725</v>
      </c>
      <c r="AN302" s="7">
        <v>23.640903130970276</v>
      </c>
      <c r="AO302" s="7">
        <v>24.388980710072833</v>
      </c>
      <c r="AP302" s="7">
        <v>25.137058289175389</v>
      </c>
      <c r="AQ302" s="7">
        <v>25.885135868277935</v>
      </c>
      <c r="AR302" s="7">
        <v>26.633213447380495</v>
      </c>
      <c r="AS302" s="7">
        <v>27.381291026483048</v>
      </c>
      <c r="AT302" s="7">
        <v>26.512226475158897</v>
      </c>
      <c r="AU302" s="7">
        <v>25.643161923834747</v>
      </c>
      <c r="AV302" s="7">
        <v>24.774097372510592</v>
      </c>
      <c r="AW302" s="7">
        <v>23.905032821186442</v>
      </c>
      <c r="AX302" s="7">
        <v>23.035968269862291</v>
      </c>
    </row>
    <row r="303" spans="1:50">
      <c r="D303" s="1" t="s">
        <v>142</v>
      </c>
      <c r="E303" s="7">
        <v>0.98171973362009013</v>
      </c>
      <c r="F303" s="7">
        <v>1.14533968922343</v>
      </c>
      <c r="G303" s="7">
        <v>1.30895964482675</v>
      </c>
      <c r="H303" s="7">
        <v>1.1453396892266801</v>
      </c>
      <c r="I303" s="7">
        <v>0.98171973361680986</v>
      </c>
      <c r="J303" s="7">
        <v>0.81809977801671996</v>
      </c>
      <c r="K303" s="7">
        <v>0.81809977801671996</v>
      </c>
      <c r="L303" s="7">
        <v>2.6179192896535199</v>
      </c>
      <c r="M303" s="7">
        <v>2.9451592008602101</v>
      </c>
      <c r="N303" s="7">
        <v>3.27239911206689</v>
      </c>
      <c r="O303" s="7">
        <v>4.0904988900836301</v>
      </c>
      <c r="P303" s="7">
        <v>4.9085986681003595</v>
      </c>
      <c r="Q303" s="7">
        <v>3.9268789344802797</v>
      </c>
      <c r="R303" s="7">
        <v>4.4177388012903105</v>
      </c>
      <c r="S303" s="7">
        <v>5.8903184017204104</v>
      </c>
      <c r="T303" s="7">
        <v>6.8720381353404898</v>
      </c>
      <c r="U303" s="7">
        <v>7.85375786896057</v>
      </c>
      <c r="V303" s="7">
        <v>7.3628980021505308</v>
      </c>
      <c r="W303" s="7">
        <v>1.7235281677260459</v>
      </c>
      <c r="X303" s="7">
        <v>1.7235281677260459</v>
      </c>
      <c r="Y303" s="7">
        <v>1.7235281677260459</v>
      </c>
      <c r="Z303" s="7">
        <v>1.7235281677260459</v>
      </c>
      <c r="AA303" s="7">
        <v>1.7235281677260459</v>
      </c>
      <c r="AB303" s="7">
        <v>2.1182317954425312</v>
      </c>
      <c r="AC303" s="7">
        <v>2.1182317954425312</v>
      </c>
      <c r="AD303" s="7">
        <v>2.1182317954425312</v>
      </c>
      <c r="AE303" s="7">
        <v>2.118231795442528</v>
      </c>
      <c r="AF303" s="7">
        <v>3.3063955999999997</v>
      </c>
      <c r="AG303" s="7">
        <v>2.5078604000000002</v>
      </c>
      <c r="AH303" s="7">
        <v>3.1172363000000001</v>
      </c>
      <c r="AI303" s="7">
        <v>8.9118048594952821</v>
      </c>
      <c r="AJ303" s="7">
        <v>11.581017390506675</v>
      </c>
      <c r="AK303" s="7">
        <v>12.164385921518068</v>
      </c>
      <c r="AL303" s="7">
        <v>13.590565263571618</v>
      </c>
      <c r="AM303" s="7">
        <v>15.016744605625165</v>
      </c>
      <c r="AN303" s="7">
        <v>16.442923947678711</v>
      </c>
      <c r="AO303" s="7">
        <v>17.869103289732259</v>
      </c>
      <c r="AP303" s="7">
        <v>19.295282631785806</v>
      </c>
      <c r="AQ303" s="7">
        <v>20.721461973839354</v>
      </c>
      <c r="AR303" s="7">
        <v>22.147641315892898</v>
      </c>
      <c r="AS303" s="7">
        <v>23.573820657946445</v>
      </c>
      <c r="AT303" s="7">
        <v>25</v>
      </c>
      <c r="AU303" s="7">
        <v>25</v>
      </c>
      <c r="AV303" s="7">
        <v>25</v>
      </c>
      <c r="AW303" s="7">
        <v>25</v>
      </c>
      <c r="AX303" s="7">
        <v>25</v>
      </c>
    </row>
    <row r="304" spans="1:50">
      <c r="D304" s="1" t="s">
        <v>143</v>
      </c>
      <c r="E304" s="7">
        <v>0</v>
      </c>
      <c r="F304" s="7">
        <v>0</v>
      </c>
      <c r="G304" s="7">
        <v>0</v>
      </c>
      <c r="H304" s="7">
        <v>0</v>
      </c>
      <c r="I304" s="7">
        <v>0</v>
      </c>
      <c r="J304" s="7">
        <v>0</v>
      </c>
      <c r="K304" s="7">
        <v>0</v>
      </c>
      <c r="L304" s="7">
        <v>0</v>
      </c>
      <c r="M304" s="7">
        <v>0</v>
      </c>
      <c r="N304" s="7">
        <v>0</v>
      </c>
      <c r="O304" s="7">
        <v>-2.7460985049122102</v>
      </c>
      <c r="P304" s="7">
        <v>-2.6679806940150104</v>
      </c>
      <c r="Q304" s="7">
        <v>-2.67319983550991</v>
      </c>
      <c r="R304" s="7">
        <v>-5.4437329645070092</v>
      </c>
      <c r="S304" s="7">
        <v>-8.8380579933601098</v>
      </c>
      <c r="T304" s="7">
        <v>-14.823883311600399</v>
      </c>
      <c r="U304" s="7">
        <v>-17.865224107299198</v>
      </c>
      <c r="V304" s="7">
        <v>-25.5195632953337</v>
      </c>
      <c r="W304" s="7">
        <v>-4.9385852259440099</v>
      </c>
      <c r="X304" s="7">
        <v>-7.5603010422986596</v>
      </c>
      <c r="Y304" s="7">
        <v>-8.1860768174765415</v>
      </c>
      <c r="Z304" s="7">
        <v>-7.51889870124357</v>
      </c>
      <c r="AA304" s="7">
        <v>-8.9249699912972797</v>
      </c>
      <c r="AB304" s="7">
        <v>-12.657578558942461</v>
      </c>
      <c r="AC304" s="7">
        <v>-8.1034065997311409</v>
      </c>
      <c r="AD304" s="7">
        <v>-5.2959674837723307</v>
      </c>
      <c r="AE304" s="7">
        <v>-3.0407527963068897</v>
      </c>
      <c r="AF304" s="7">
        <v>-2.729709782</v>
      </c>
      <c r="AG304" s="7">
        <v>-3.0557682599999998</v>
      </c>
      <c r="AH304" s="7">
        <v>-3.9362438609999999</v>
      </c>
      <c r="AI304" s="7">
        <v>-1.1033333333333335</v>
      </c>
      <c r="AJ304" s="7">
        <v>-1.1033333333333335</v>
      </c>
      <c r="AK304" s="7">
        <v>-0.62</v>
      </c>
      <c r="AL304" s="7">
        <v>-0.62</v>
      </c>
      <c r="AM304" s="7">
        <v>-0.62</v>
      </c>
      <c r="AN304" s="7">
        <v>-0.62</v>
      </c>
      <c r="AO304" s="7">
        <v>-0.31</v>
      </c>
      <c r="AP304" s="7">
        <v>-0.31</v>
      </c>
      <c r="AQ304" s="7">
        <v>-0.31</v>
      </c>
      <c r="AR304" s="7">
        <v>-0.31</v>
      </c>
      <c r="AS304" s="7">
        <v>-0.31</v>
      </c>
      <c r="AT304" s="7">
        <v>-0.31</v>
      </c>
      <c r="AU304" s="7">
        <v>-0.31</v>
      </c>
      <c r="AV304" s="7">
        <v>-0.31</v>
      </c>
      <c r="AW304" s="7">
        <v>-0.31</v>
      </c>
      <c r="AX304" s="7">
        <v>-0.31</v>
      </c>
    </row>
    <row r="305" spans="4:50">
      <c r="D305" s="1" t="s">
        <v>144</v>
      </c>
      <c r="E305" s="7">
        <v>-1.8444162470032128</v>
      </c>
      <c r="F305" s="7">
        <v>-1.8444162470032128</v>
      </c>
      <c r="G305" s="7">
        <v>-1.8444162470032128</v>
      </c>
      <c r="H305" s="7">
        <v>-1.8444162470032128</v>
      </c>
      <c r="I305" s="7">
        <v>-1.8444162470032128</v>
      </c>
      <c r="J305" s="7">
        <v>-1.8444162470032128</v>
      </c>
      <c r="K305" s="7">
        <v>-1.8444162470032128</v>
      </c>
      <c r="L305" s="7">
        <v>-1.8444162470032128</v>
      </c>
      <c r="M305" s="7">
        <v>-1.8444162470032128</v>
      </c>
      <c r="N305" s="7">
        <v>-1.8444162470032128</v>
      </c>
      <c r="O305" s="7">
        <v>-1.8444162470032128</v>
      </c>
      <c r="P305" s="7">
        <v>-1.8444162470032128</v>
      </c>
      <c r="Q305" s="7">
        <v>-1.8444162470032128</v>
      </c>
      <c r="R305" s="7">
        <v>-1.8444162470032128</v>
      </c>
      <c r="S305" s="7">
        <v>-1.8444162470032128</v>
      </c>
      <c r="T305" s="7">
        <v>-1.8444162470032128</v>
      </c>
      <c r="U305" s="7">
        <v>-1.8444162470032128</v>
      </c>
      <c r="V305" s="7">
        <v>-1.8444162470032128</v>
      </c>
      <c r="W305" s="7">
        <v>-0.77582840622957006</v>
      </c>
      <c r="X305" s="7">
        <v>-2.5011169842099501</v>
      </c>
      <c r="Y305" s="7">
        <v>-1.96744396505716</v>
      </c>
      <c r="Z305" s="7">
        <v>-1.1067132872886298</v>
      </c>
      <c r="AA305" s="7">
        <v>-1.18125638912174</v>
      </c>
      <c r="AB305" s="7">
        <v>-1.2080497119434501</v>
      </c>
      <c r="AC305" s="7">
        <v>-0.58886360884401001</v>
      </c>
      <c r="AD305" s="7">
        <v>-0.69731999883057993</v>
      </c>
      <c r="AE305" s="7">
        <v>-0.49402429481818</v>
      </c>
      <c r="AF305" s="7">
        <v>-0.79072680836994691</v>
      </c>
      <c r="AG305" s="7">
        <v>-0.79563688628563256</v>
      </c>
      <c r="AH305" s="7">
        <v>-0.80889586924928947</v>
      </c>
      <c r="AI305" s="7">
        <v>-0.66400000000000003</v>
      </c>
      <c r="AJ305" s="7">
        <v>-0.66400000000000003</v>
      </c>
      <c r="AK305" s="7">
        <v>-0.66400000000000003</v>
      </c>
      <c r="AL305" s="7">
        <v>-0.66400000000000003</v>
      </c>
      <c r="AM305" s="7">
        <v>-0.66400000000000003</v>
      </c>
      <c r="AN305" s="7">
        <v>-0.66400000000000003</v>
      </c>
      <c r="AO305" s="7">
        <v>0</v>
      </c>
      <c r="AP305" s="7">
        <v>0</v>
      </c>
      <c r="AQ305" s="7">
        <v>0</v>
      </c>
      <c r="AR305" s="7">
        <v>0</v>
      </c>
      <c r="AS305" s="7">
        <v>0</v>
      </c>
      <c r="AT305" s="7">
        <v>0</v>
      </c>
      <c r="AU305" s="7">
        <v>0</v>
      </c>
      <c r="AV305" s="7">
        <v>0</v>
      </c>
      <c r="AW305" s="7">
        <v>0</v>
      </c>
      <c r="AX305" s="7">
        <v>0</v>
      </c>
    </row>
    <row r="324" spans="1:42" s="11" customFormat="1" ht="15" customHeight="1">
      <c r="A324" s="19" t="s">
        <v>63</v>
      </c>
      <c r="B324" s="19"/>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row>
    <row r="326" spans="1:42">
      <c r="D326" s="61" t="s">
        <v>411</v>
      </c>
    </row>
    <row r="327" spans="1:42">
      <c r="D327" s="45"/>
      <c r="E327" s="49">
        <v>43831</v>
      </c>
      <c r="F327" s="49">
        <v>44197</v>
      </c>
      <c r="G327" s="49">
        <v>44562</v>
      </c>
      <c r="H327" s="49">
        <v>44927</v>
      </c>
      <c r="I327" s="49">
        <v>45292</v>
      </c>
      <c r="J327" s="49">
        <v>45658</v>
      </c>
      <c r="K327" s="49">
        <v>46023</v>
      </c>
      <c r="L327" s="49">
        <v>46388</v>
      </c>
      <c r="M327" s="49">
        <v>46753</v>
      </c>
      <c r="N327" s="49">
        <v>47119</v>
      </c>
      <c r="O327" s="49">
        <v>47484</v>
      </c>
      <c r="P327" s="49">
        <v>47849</v>
      </c>
      <c r="Q327" s="49">
        <v>48214</v>
      </c>
      <c r="R327" s="49">
        <v>48580</v>
      </c>
      <c r="S327" s="49">
        <v>48945</v>
      </c>
      <c r="T327" s="49">
        <v>49310</v>
      </c>
    </row>
    <row r="328" spans="1:42">
      <c r="D328" s="1" t="s">
        <v>145</v>
      </c>
      <c r="E328" s="9">
        <v>4237.4935493877911</v>
      </c>
      <c r="F328" s="9">
        <v>4261.3630954524924</v>
      </c>
      <c r="G328" s="9">
        <v>4318.2235190050797</v>
      </c>
      <c r="H328" s="9">
        <v>4374.2658982947378</v>
      </c>
      <c r="I328" s="9">
        <v>4419.2029810380473</v>
      </c>
      <c r="J328" s="9">
        <v>4453.1804464631205</v>
      </c>
      <c r="K328" s="9">
        <v>4484.9150208292222</v>
      </c>
      <c r="L328" s="9">
        <v>4514.5638661216908</v>
      </c>
      <c r="M328" s="9">
        <v>4541.9074176393879</v>
      </c>
      <c r="N328" s="9">
        <v>4564.7365005121683</v>
      </c>
      <c r="O328" s="9">
        <v>4583.87832045911</v>
      </c>
      <c r="P328" s="9">
        <v>4601.9274909278492</v>
      </c>
      <c r="Q328" s="9">
        <v>4619.06297852028</v>
      </c>
      <c r="R328" s="9">
        <v>4635.3958621922084</v>
      </c>
      <c r="S328" s="9">
        <v>4651.0549690600928</v>
      </c>
      <c r="T328" s="9">
        <v>4666.1849721375156</v>
      </c>
    </row>
    <row r="329" spans="1:42">
      <c r="D329" s="1" t="s">
        <v>146</v>
      </c>
      <c r="E329" s="9">
        <v>4237.4935493877911</v>
      </c>
      <c r="F329" s="9">
        <v>4261.3630954524924</v>
      </c>
      <c r="G329" s="9">
        <v>4184.769397682403</v>
      </c>
      <c r="H329" s="9">
        <v>4103.9648016488118</v>
      </c>
      <c r="I329" s="9">
        <v>4009.9457210874825</v>
      </c>
      <c r="J329" s="9">
        <v>3904.1016688802438</v>
      </c>
      <c r="K329" s="9">
        <v>3794.7792963962047</v>
      </c>
      <c r="L329" s="9">
        <v>3682.3745845916346</v>
      </c>
      <c r="M329" s="9">
        <v>3566.9765609897158</v>
      </c>
      <c r="N329" s="9">
        <v>3447.2905384591313</v>
      </c>
      <c r="O329" s="9">
        <v>3324.3752832958735</v>
      </c>
      <c r="P329" s="9">
        <v>3275.4750923132642</v>
      </c>
      <c r="Q329" s="9">
        <v>3225.6526309232204</v>
      </c>
      <c r="R329" s="9">
        <v>3175.0261127256172</v>
      </c>
      <c r="S329" s="9">
        <v>3123.7171255227249</v>
      </c>
      <c r="T329" s="9">
        <v>3071.848237101769</v>
      </c>
    </row>
    <row r="330" spans="1:42">
      <c r="D330" s="1" t="s">
        <v>147</v>
      </c>
      <c r="E330" s="9">
        <v>0</v>
      </c>
      <c r="F330" s="9">
        <v>0</v>
      </c>
      <c r="G330" s="9">
        <v>17.606837571413394</v>
      </c>
      <c r="H330" s="9">
        <v>35.537463839729163</v>
      </c>
      <c r="I330" s="9">
        <v>53.654993870386285</v>
      </c>
      <c r="J330" s="9">
        <v>71.826589915756927</v>
      </c>
      <c r="K330" s="9">
        <v>90.093248274049884</v>
      </c>
      <c r="L330" s="9">
        <v>108.43022352848651</v>
      </c>
      <c r="M330" s="9">
        <v>126.80513918847502</v>
      </c>
      <c r="N330" s="9">
        <v>145.12013007029748</v>
      </c>
      <c r="O330" s="9">
        <v>163.35090132694532</v>
      </c>
      <c r="P330" s="9">
        <v>173.36670168575003</v>
      </c>
      <c r="Q330" s="9">
        <v>183.37880768017385</v>
      </c>
      <c r="R330" s="9">
        <v>193.38601766110506</v>
      </c>
      <c r="S330" s="9">
        <v>203.38880087908876</v>
      </c>
      <c r="T330" s="9">
        <v>213.38937242505432</v>
      </c>
    </row>
    <row r="331" spans="1:42">
      <c r="D331" s="1" t="s">
        <v>148</v>
      </c>
      <c r="E331" s="9">
        <v>0</v>
      </c>
      <c r="F331" s="9">
        <v>0</v>
      </c>
      <c r="G331" s="9">
        <v>26.947180195119053</v>
      </c>
      <c r="H331" s="9">
        <v>54.729928413216435</v>
      </c>
      <c r="I331" s="9">
        <v>83.045530453164147</v>
      </c>
      <c r="J331" s="9">
        <v>111.60106335928828</v>
      </c>
      <c r="K331" s="9">
        <v>140.48215002004122</v>
      </c>
      <c r="L331" s="9">
        <v>169.63176112290526</v>
      </c>
      <c r="M331" s="9">
        <v>198.97665542449829</v>
      </c>
      <c r="N331" s="9">
        <v>228.30191435026785</v>
      </c>
      <c r="O331" s="9">
        <v>257.5527288406945</v>
      </c>
      <c r="P331" s="9">
        <v>271.71215880924069</v>
      </c>
      <c r="Q331" s="9">
        <v>285.8677511652142</v>
      </c>
      <c r="R331" s="9">
        <v>300.01858383809792</v>
      </c>
      <c r="S331" s="9">
        <v>314.16693613242148</v>
      </c>
      <c r="T331" s="9">
        <v>328.31838057254663</v>
      </c>
    </row>
    <row r="332" spans="1:42">
      <c r="D332" s="1" t="s">
        <v>149</v>
      </c>
      <c r="E332" s="9">
        <v>0</v>
      </c>
      <c r="F332" s="9">
        <v>0</v>
      </c>
      <c r="G332" s="9">
        <v>21.699357785785651</v>
      </c>
      <c r="H332" s="9">
        <v>44.118430507660378</v>
      </c>
      <c r="I332" s="9">
        <v>66.987842001632089</v>
      </c>
      <c r="J332" s="9">
        <v>90.047393743730026</v>
      </c>
      <c r="K332" s="9">
        <v>113.37234977682692</v>
      </c>
      <c r="L332" s="9">
        <v>136.91164013330763</v>
      </c>
      <c r="M332" s="9">
        <v>160.59995116148275</v>
      </c>
      <c r="N332" s="9">
        <v>184.2469187294746</v>
      </c>
      <c r="O332" s="9">
        <v>207.80394464470101</v>
      </c>
      <c r="P332" s="9">
        <v>216.79421485980856</v>
      </c>
      <c r="Q332" s="9">
        <v>225.75571841810142</v>
      </c>
      <c r="R332" s="9">
        <v>234.68880157620606</v>
      </c>
      <c r="S332" s="9">
        <v>243.59638517859094</v>
      </c>
      <c r="T332" s="9">
        <v>252.48400376025438</v>
      </c>
    </row>
    <row r="333" spans="1:42">
      <c r="D333" s="1" t="s">
        <v>150</v>
      </c>
      <c r="E333" s="9">
        <v>0</v>
      </c>
      <c r="F333" s="9">
        <v>0</v>
      </c>
      <c r="G333" s="9">
        <v>52.716814834660966</v>
      </c>
      <c r="H333" s="9">
        <v>106.53261147171645</v>
      </c>
      <c r="I333" s="9">
        <v>160.9947888938423</v>
      </c>
      <c r="J333" s="9">
        <v>215.66539347400752</v>
      </c>
      <c r="K333" s="9">
        <v>270.67377549619698</v>
      </c>
      <c r="L333" s="9">
        <v>325.93534936100349</v>
      </c>
      <c r="M333" s="9">
        <v>381.3411574733434</v>
      </c>
      <c r="N333" s="9">
        <v>436.56991390599029</v>
      </c>
      <c r="O333" s="9">
        <v>491.54022780467079</v>
      </c>
      <c r="P333" s="9">
        <v>516.40697233642652</v>
      </c>
      <c r="Q333" s="9">
        <v>541.21070984559265</v>
      </c>
      <c r="R333" s="9">
        <v>565.95186748426784</v>
      </c>
      <c r="S333" s="9">
        <v>590.63526332571337</v>
      </c>
      <c r="T333" s="9">
        <v>615.27016572858599</v>
      </c>
    </row>
    <row r="334" spans="1:42">
      <c r="D334" s="1" t="s">
        <v>151</v>
      </c>
      <c r="E334" s="9">
        <v>0</v>
      </c>
      <c r="F334" s="9">
        <v>0</v>
      </c>
      <c r="G334" s="9">
        <v>14.483930935697572</v>
      </c>
      <c r="H334" s="9">
        <v>29.382662413603612</v>
      </c>
      <c r="I334" s="9">
        <v>44.574104731539592</v>
      </c>
      <c r="J334" s="9">
        <v>59.938337090093228</v>
      </c>
      <c r="K334" s="9">
        <v>75.514200865902239</v>
      </c>
      <c r="L334" s="9">
        <v>91.280307384353364</v>
      </c>
      <c r="M334" s="9">
        <v>107.20795340187306</v>
      </c>
      <c r="N334" s="9">
        <v>123.20708499700686</v>
      </c>
      <c r="O334" s="9">
        <v>139.25523454622453</v>
      </c>
      <c r="P334" s="9">
        <v>148.17235092335977</v>
      </c>
      <c r="Q334" s="9">
        <v>157.19736048797768</v>
      </c>
      <c r="R334" s="9">
        <v>166.32447890691492</v>
      </c>
      <c r="S334" s="9">
        <v>175.55045802155382</v>
      </c>
      <c r="T334" s="9">
        <v>184.87481254930481</v>
      </c>
    </row>
    <row r="343" spans="1:42" s="22" customFormat="1" ht="15" customHeight="1">
      <c r="A343" s="21" t="s">
        <v>64</v>
      </c>
      <c r="B343" s="21"/>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row>
    <row r="345" spans="1:42" ht="15.6">
      <c r="D345" s="61" t="s">
        <v>412</v>
      </c>
    </row>
    <row r="346" spans="1:42" ht="57.6">
      <c r="D346" s="45"/>
      <c r="E346" s="45"/>
      <c r="F346" s="45"/>
      <c r="G346" s="41" t="s">
        <v>21</v>
      </c>
      <c r="H346" s="41" t="s">
        <v>29</v>
      </c>
      <c r="I346" s="41" t="s">
        <v>177</v>
      </c>
    </row>
    <row r="347" spans="1:42">
      <c r="D347" s="61" t="s">
        <v>172</v>
      </c>
      <c r="E347" s="1" t="s">
        <v>35</v>
      </c>
      <c r="G347" s="18">
        <v>126.06919992203566</v>
      </c>
      <c r="H347" s="9">
        <v>151.94673667346231</v>
      </c>
      <c r="I347" s="9">
        <v>26.353200525223563</v>
      </c>
    </row>
    <row r="348" spans="1:42">
      <c r="D348" s="61"/>
      <c r="E348" s="1" t="s">
        <v>173</v>
      </c>
      <c r="G348" s="18">
        <v>126.57273255304695</v>
      </c>
      <c r="H348" s="9">
        <v>151.54778078733091</v>
      </c>
      <c r="I348" s="9">
        <v>26.275328775223564</v>
      </c>
    </row>
    <row r="349" spans="1:42">
      <c r="D349" s="61"/>
      <c r="E349" s="1" t="s">
        <v>174</v>
      </c>
      <c r="G349" s="18">
        <v>126.52454405453749</v>
      </c>
      <c r="H349" s="9">
        <v>152.20884630832899</v>
      </c>
      <c r="I349" s="9">
        <v>26.353200525223563</v>
      </c>
    </row>
    <row r="350" spans="1:42">
      <c r="D350" s="61" t="s">
        <v>175</v>
      </c>
      <c r="E350" s="1" t="s">
        <v>35</v>
      </c>
      <c r="G350" s="18">
        <v>149.77221384229881</v>
      </c>
      <c r="H350" s="9">
        <v>148.54250573001167</v>
      </c>
      <c r="I350" s="9">
        <v>50.185507367844473</v>
      </c>
    </row>
    <row r="351" spans="1:42">
      <c r="D351" s="61"/>
      <c r="E351" s="1" t="s">
        <v>173</v>
      </c>
      <c r="G351" s="18">
        <v>151.19765924769652</v>
      </c>
      <c r="H351" s="9">
        <v>146.15095176822607</v>
      </c>
      <c r="I351" s="9">
        <v>51.633861784511147</v>
      </c>
    </row>
    <row r="352" spans="1:42">
      <c r="D352" s="61"/>
      <c r="E352" s="1" t="s">
        <v>174</v>
      </c>
      <c r="G352" s="18">
        <v>148.93309741459655</v>
      </c>
      <c r="H352" s="9">
        <v>146.74065649653346</v>
      </c>
      <c r="I352" s="9">
        <v>50.185507367844473</v>
      </c>
    </row>
    <row r="353" spans="1:42">
      <c r="D353" s="61" t="s">
        <v>176</v>
      </c>
      <c r="E353" s="1" t="s">
        <v>35</v>
      </c>
      <c r="G353" s="18">
        <v>142.57407352898039</v>
      </c>
      <c r="H353" s="9">
        <v>97.135101512629845</v>
      </c>
      <c r="I353" s="9">
        <v>68.931786024494087</v>
      </c>
    </row>
    <row r="354" spans="1:42">
      <c r="E354" s="1" t="s">
        <v>173</v>
      </c>
      <c r="G354" s="18">
        <v>145.34196808893068</v>
      </c>
      <c r="H354" s="9">
        <v>94.597997718996936</v>
      </c>
      <c r="I354" s="9">
        <v>74.683103574494027</v>
      </c>
    </row>
    <row r="355" spans="1:42">
      <c r="E355" s="1" t="s">
        <v>174</v>
      </c>
      <c r="G355" s="18">
        <v>138.7552250106115</v>
      </c>
      <c r="H355" s="9">
        <v>93.633569141130195</v>
      </c>
      <c r="I355" s="9">
        <v>68.931786024494087</v>
      </c>
    </row>
    <row r="368" spans="1:42" s="22" customFormat="1" ht="15" customHeight="1">
      <c r="A368" s="21" t="s">
        <v>65</v>
      </c>
      <c r="B368" s="21"/>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row>
    <row r="370" spans="4:6" ht="15.6">
      <c r="D370" s="61" t="s">
        <v>413</v>
      </c>
    </row>
    <row r="371" spans="4:6" ht="28.8">
      <c r="D371" s="45"/>
      <c r="E371" s="58" t="s">
        <v>193</v>
      </c>
      <c r="F371" s="58" t="s">
        <v>194</v>
      </c>
    </row>
    <row r="372" spans="4:6">
      <c r="D372" s="61" t="s">
        <v>172</v>
      </c>
    </row>
    <row r="373" spans="4:6">
      <c r="D373" s="1" t="s">
        <v>161</v>
      </c>
      <c r="E373" s="5">
        <v>-1.7898120086294966</v>
      </c>
      <c r="F373" s="5">
        <v>1.749672900423775</v>
      </c>
    </row>
    <row r="374" spans="4:6">
      <c r="D374" s="1" t="s">
        <v>164</v>
      </c>
      <c r="E374" s="5">
        <v>-0.13820336775768283</v>
      </c>
      <c r="F374" s="5">
        <v>1.9285168573195506</v>
      </c>
    </row>
    <row r="375" spans="4:6">
      <c r="D375" s="1" t="s">
        <v>178</v>
      </c>
      <c r="E375" s="5">
        <v>-4.7059606479359672</v>
      </c>
      <c r="F375" s="5" t="s">
        <v>179</v>
      </c>
    </row>
    <row r="376" spans="4:6">
      <c r="D376" s="1" t="s">
        <v>180</v>
      </c>
      <c r="E376" s="5">
        <v>-1.9279360326945039</v>
      </c>
      <c r="F376" s="5" t="s">
        <v>179</v>
      </c>
    </row>
    <row r="377" spans="4:6">
      <c r="D377" s="1" t="s">
        <v>181</v>
      </c>
      <c r="E377" s="5">
        <v>-2.7448245396202537</v>
      </c>
      <c r="F377" s="5">
        <v>9.3223206931725144E-12</v>
      </c>
    </row>
    <row r="378" spans="4:6">
      <c r="D378" s="1" t="s">
        <v>182</v>
      </c>
      <c r="E378" s="5">
        <v>-1.0643684253860783</v>
      </c>
      <c r="F378" s="5">
        <v>0.95848581610766814</v>
      </c>
    </row>
    <row r="379" spans="4:6">
      <c r="D379" s="5" t="s">
        <v>183</v>
      </c>
      <c r="E379" s="5">
        <v>-1.2</v>
      </c>
      <c r="F379" s="5">
        <v>1.2</v>
      </c>
    </row>
    <row r="380" spans="4:6">
      <c r="D380" s="1" t="s">
        <v>184</v>
      </c>
      <c r="E380" s="5">
        <v>-0.11508499363202418</v>
      </c>
      <c r="F380" s="5">
        <v>-1.9758795618827207E-2</v>
      </c>
    </row>
    <row r="381" spans="4:6">
      <c r="D381" s="1" t="s">
        <v>185</v>
      </c>
      <c r="E381" s="5">
        <v>-1.1805048229286399</v>
      </c>
      <c r="F381" s="5">
        <v>3.0083650099966803</v>
      </c>
    </row>
    <row r="382" spans="4:6">
      <c r="D382" s="1" t="s">
        <v>186</v>
      </c>
      <c r="E382" s="5" t="s">
        <v>179</v>
      </c>
      <c r="F382" s="5">
        <v>1.6155885007265169E-2</v>
      </c>
    </row>
    <row r="383" spans="4:6">
      <c r="D383" s="1" t="s">
        <v>187</v>
      </c>
      <c r="E383" s="5">
        <v>-6.4254708791281701E-2</v>
      </c>
      <c r="F383" s="5">
        <v>2.3752527754538733E-2</v>
      </c>
    </row>
    <row r="384" spans="4:6">
      <c r="D384" s="1" t="s">
        <v>188</v>
      </c>
      <c r="E384" s="5">
        <v>-5.3705046292577663E-2</v>
      </c>
      <c r="F384" s="5">
        <v>6.4505574525242082E-2</v>
      </c>
    </row>
    <row r="385" spans="4:6">
      <c r="D385" s="1" t="s">
        <v>189</v>
      </c>
      <c r="E385" s="5">
        <v>4.3508825251024064E-3</v>
      </c>
      <c r="F385" s="5">
        <v>-3.9877203377614023E-3</v>
      </c>
    </row>
    <row r="386" spans="4:6">
      <c r="D386" s="1" t="s">
        <v>190</v>
      </c>
      <c r="E386" s="5">
        <v>-0.30019485332007889</v>
      </c>
      <c r="F386" s="5">
        <v>0.44816949623248092</v>
      </c>
    </row>
    <row r="387" spans="4:6">
      <c r="E387" s="5"/>
      <c r="F387" s="5"/>
    </row>
    <row r="388" spans="4:6">
      <c r="D388" s="61" t="s">
        <v>175</v>
      </c>
      <c r="E388" s="5"/>
      <c r="F388" s="5"/>
    </row>
    <row r="389" spans="4:6">
      <c r="D389" s="1" t="s">
        <v>161</v>
      </c>
      <c r="E389" s="5">
        <v>-3.1938913612185615</v>
      </c>
      <c r="F389" s="5">
        <v>3.1518398528232296</v>
      </c>
    </row>
    <row r="390" spans="4:6">
      <c r="D390" s="1" t="s">
        <v>164</v>
      </c>
      <c r="E390" s="5">
        <v>6.0622213178859852</v>
      </c>
      <c r="F390" s="5">
        <v>4.6949314429448918</v>
      </c>
    </row>
    <row r="391" spans="4:6">
      <c r="D391" s="1" t="s">
        <v>178</v>
      </c>
      <c r="E391" s="5">
        <v>-3.811624657922323</v>
      </c>
      <c r="F391" s="5" t="s">
        <v>179</v>
      </c>
    </row>
    <row r="392" spans="4:6">
      <c r="D392" s="1" t="s">
        <v>180</v>
      </c>
      <c r="E392" s="5">
        <v>-1.7558463488928737</v>
      </c>
      <c r="F392" s="5" t="s">
        <v>179</v>
      </c>
    </row>
    <row r="393" spans="4:6">
      <c r="D393" s="1" t="s">
        <v>192</v>
      </c>
      <c r="E393" s="5">
        <v>-3.1682767026981651</v>
      </c>
      <c r="F393" s="5">
        <v>2.4872171654010913</v>
      </c>
    </row>
    <row r="394" spans="4:6">
      <c r="D394" s="1" t="s">
        <v>182</v>
      </c>
      <c r="E394" s="5">
        <v>-3.3533141332940204</v>
      </c>
      <c r="F394" s="5">
        <v>3.2503806510624713</v>
      </c>
    </row>
    <row r="395" spans="4:6">
      <c r="D395" s="5" t="s">
        <v>183</v>
      </c>
      <c r="E395" s="5">
        <v>-0.8</v>
      </c>
      <c r="F395" s="5">
        <v>0.8</v>
      </c>
    </row>
    <row r="396" spans="4:6">
      <c r="D396" s="1" t="s">
        <v>184</v>
      </c>
      <c r="E396" s="5">
        <v>-2.6646634425232492</v>
      </c>
      <c r="F396" s="5">
        <v>0.46724831361984798</v>
      </c>
    </row>
    <row r="397" spans="4:6">
      <c r="D397" s="1" t="s">
        <v>185</v>
      </c>
      <c r="E397" s="5">
        <v>1.3616468185148278E-2</v>
      </c>
      <c r="F397" s="5">
        <v>5.1959897809290396</v>
      </c>
    </row>
    <row r="398" spans="4:6">
      <c r="D398" s="1" t="s">
        <v>186</v>
      </c>
      <c r="E398" s="5" t="s">
        <v>179</v>
      </c>
      <c r="F398" s="5">
        <v>0.62883367998563244</v>
      </c>
    </row>
    <row r="399" spans="4:6">
      <c r="D399" s="1" t="s">
        <v>187</v>
      </c>
      <c r="E399" s="5">
        <v>-1.5686733831651054</v>
      </c>
      <c r="F399" s="5">
        <v>0.67871600794774167</v>
      </c>
    </row>
    <row r="400" spans="4:6">
      <c r="D400" s="1" t="s">
        <v>188</v>
      </c>
      <c r="E400" s="5">
        <v>-1.4622943599062523</v>
      </c>
      <c r="F400" s="5">
        <v>1.3828737178673691</v>
      </c>
    </row>
    <row r="401" spans="4:6">
      <c r="D401" s="1" t="s">
        <v>189</v>
      </c>
      <c r="E401" s="5">
        <v>-0.38885255441431354</v>
      </c>
      <c r="F401" s="5">
        <v>0.26065230260098815</v>
      </c>
    </row>
    <row r="402" spans="4:6">
      <c r="D402" s="1" t="s">
        <v>190</v>
      </c>
      <c r="E402" s="5">
        <v>-0.38830530197765256</v>
      </c>
      <c r="F402" s="5">
        <v>0.31493123616206731</v>
      </c>
    </row>
    <row r="403" spans="4:6">
      <c r="E403" s="5"/>
      <c r="F403" s="5"/>
    </row>
    <row r="404" spans="4:6">
      <c r="D404" s="61" t="s">
        <v>176</v>
      </c>
    </row>
    <row r="405" spans="4:6">
      <c r="D405" s="1" t="s">
        <v>161</v>
      </c>
      <c r="E405" s="5">
        <v>-3.0661459604929178</v>
      </c>
      <c r="F405" s="5">
        <v>3.1116057595191364</v>
      </c>
    </row>
    <row r="406" spans="4:6">
      <c r="D406" s="1" t="s">
        <v>164</v>
      </c>
      <c r="E406" s="5">
        <v>5.4566884992220821</v>
      </c>
      <c r="F406" s="5">
        <v>5.1448160517469432</v>
      </c>
    </row>
    <row r="407" spans="4:6">
      <c r="D407" s="1" t="s">
        <v>178</v>
      </c>
      <c r="E407" s="5">
        <v>-3.8129443060649919</v>
      </c>
      <c r="F407" s="5" t="s">
        <v>179</v>
      </c>
    </row>
    <row r="408" spans="4:6">
      <c r="D408" s="1" t="s">
        <v>180</v>
      </c>
      <c r="E408" s="5">
        <v>-1.7543447989128822</v>
      </c>
      <c r="F408" s="5" t="s">
        <v>179</v>
      </c>
    </row>
    <row r="409" spans="4:6">
      <c r="D409" s="1" t="s">
        <v>192</v>
      </c>
      <c r="E409" s="5">
        <v>-1.1569333314335211</v>
      </c>
      <c r="F409" s="5">
        <v>4.9397525222164802</v>
      </c>
    </row>
    <row r="410" spans="4:6">
      <c r="D410" s="1" t="s">
        <v>182</v>
      </c>
      <c r="E410" s="5">
        <v>-4.2013534643486139</v>
      </c>
      <c r="F410" s="5">
        <v>4.1241048541610326</v>
      </c>
    </row>
    <row r="411" spans="4:6">
      <c r="D411" s="5" t="s">
        <v>183</v>
      </c>
      <c r="E411" s="5">
        <v>-0.8</v>
      </c>
      <c r="F411" s="5">
        <v>0.8</v>
      </c>
    </row>
    <row r="412" spans="4:6">
      <c r="D412" s="1" t="s">
        <v>184</v>
      </c>
      <c r="E412" s="5">
        <v>-7.694298650879233</v>
      </c>
      <c r="F412" s="5">
        <v>4.6394218991526657</v>
      </c>
    </row>
    <row r="413" spans="4:6">
      <c r="D413" s="1" t="s">
        <v>185</v>
      </c>
      <c r="E413" s="5">
        <v>1.3576159737937132E-2</v>
      </c>
      <c r="F413" s="5">
        <v>5.137652286076019</v>
      </c>
    </row>
    <row r="414" spans="4:6">
      <c r="D414" s="1" t="s">
        <v>186</v>
      </c>
      <c r="E414" s="5" t="s">
        <v>179</v>
      </c>
      <c r="F414" s="5">
        <v>3.8210487659160606</v>
      </c>
    </row>
    <row r="415" spans="4:6">
      <c r="D415" s="1" t="s">
        <v>187</v>
      </c>
      <c r="E415" s="5">
        <v>-2.7379324989870213</v>
      </c>
      <c r="F415" s="5">
        <v>1.4942667494313184</v>
      </c>
    </row>
    <row r="416" spans="4:6">
      <c r="D416" s="1" t="s">
        <v>188</v>
      </c>
      <c r="E416" s="5">
        <v>-3.738069486873286</v>
      </c>
      <c r="F416" s="5">
        <v>3.3337523583356017</v>
      </c>
    </row>
    <row r="417" spans="1:42">
      <c r="D417" s="1" t="s">
        <v>189</v>
      </c>
      <c r="E417" s="5">
        <v>-1.3384703260346953</v>
      </c>
      <c r="F417" s="5">
        <v>0.91059883776139827</v>
      </c>
    </row>
    <row r="418" spans="1:42" s="59" customFormat="1">
      <c r="D418" s="1" t="s">
        <v>190</v>
      </c>
      <c r="E418" s="5">
        <v>-0.10032197157826772</v>
      </c>
      <c r="F418" s="5">
        <v>0.80098281340474387</v>
      </c>
    </row>
    <row r="421" spans="1:42" s="22" customFormat="1" ht="15" customHeight="1">
      <c r="A421" s="21" t="s">
        <v>66</v>
      </c>
      <c r="B421" s="21"/>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row>
    <row r="423" spans="1:42" ht="15.6">
      <c r="D423" s="61" t="s">
        <v>415</v>
      </c>
    </row>
    <row r="424" spans="1:42">
      <c r="D424" s="50"/>
      <c r="E424" s="50" t="s">
        <v>90</v>
      </c>
      <c r="F424" s="50" t="s">
        <v>89</v>
      </c>
    </row>
    <row r="425" spans="1:42">
      <c r="D425" s="1" t="s">
        <v>172</v>
      </c>
      <c r="E425" s="18">
        <v>-3.6850487131213754</v>
      </c>
      <c r="F425" s="18">
        <v>2.9904141375341169</v>
      </c>
    </row>
    <row r="426" spans="1:42">
      <c r="D426" s="1" t="s">
        <v>175</v>
      </c>
      <c r="E426" s="18">
        <v>-21.081774867869399</v>
      </c>
      <c r="F426" s="18">
        <v>13.16321139732986</v>
      </c>
    </row>
    <row r="427" spans="1:42">
      <c r="D427" s="1" t="s">
        <v>176</v>
      </c>
      <c r="E427" s="18">
        <v>-37.739966347354482</v>
      </c>
      <c r="F427" s="18">
        <v>23.321541160763616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6889-3072-41A4-92B4-6A3692DA6C4C}">
  <dimension ref="A1:AP391"/>
  <sheetViews>
    <sheetView zoomScaleNormal="100" workbookViewId="0">
      <selection activeCell="D277" sqref="D277"/>
    </sheetView>
  </sheetViews>
  <sheetFormatPr defaultColWidth="9.109375" defaultRowHeight="14.4"/>
  <cols>
    <col min="1" max="1" width="9.109375" style="1"/>
    <col min="2" max="2" width="70.6640625" style="1" customWidth="1"/>
    <col min="3" max="3" width="9.109375" style="1"/>
    <col min="4" max="4" width="40.88671875" style="1" customWidth="1"/>
    <col min="5" max="7" width="11" style="1" customWidth="1"/>
    <col min="8" max="16384" width="9.109375" style="1"/>
  </cols>
  <sheetData>
    <row r="1" spans="1:42" s="43" customFormat="1" ht="18">
      <c r="A1" s="44" t="s">
        <v>350</v>
      </c>
    </row>
    <row r="3" spans="1:42" s="22" customFormat="1">
      <c r="A3" s="21" t="s">
        <v>67</v>
      </c>
      <c r="B3" s="21"/>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5" spans="1:42">
      <c r="D5" s="61" t="s">
        <v>280</v>
      </c>
    </row>
    <row r="6" spans="1:42">
      <c r="D6" s="45"/>
      <c r="E6" s="49">
        <v>43831</v>
      </c>
      <c r="F6" s="49">
        <v>44197</v>
      </c>
      <c r="G6" s="49">
        <v>44562</v>
      </c>
      <c r="H6" s="49">
        <v>44927</v>
      </c>
      <c r="I6" s="49">
        <v>45292</v>
      </c>
      <c r="J6" s="49">
        <v>45658</v>
      </c>
      <c r="K6" s="49">
        <v>46023</v>
      </c>
      <c r="L6" s="49">
        <v>46388</v>
      </c>
      <c r="M6" s="49">
        <v>46753</v>
      </c>
      <c r="N6" s="49">
        <v>47119</v>
      </c>
      <c r="O6" s="49">
        <v>47484</v>
      </c>
      <c r="P6" s="49">
        <v>47849</v>
      </c>
      <c r="Q6" s="49">
        <v>48214</v>
      </c>
      <c r="R6" s="49">
        <v>48580</v>
      </c>
      <c r="S6" s="49">
        <v>48945</v>
      </c>
      <c r="T6" s="49">
        <v>49310</v>
      </c>
      <c r="U6" s="49">
        <v>49675</v>
      </c>
      <c r="V6" s="49">
        <v>50041</v>
      </c>
      <c r="W6" s="49">
        <v>50406</v>
      </c>
      <c r="X6" s="49">
        <v>50771</v>
      </c>
      <c r="Y6" s="49">
        <v>51136</v>
      </c>
      <c r="Z6" s="49">
        <v>51502</v>
      </c>
      <c r="AA6" s="49">
        <v>51867</v>
      </c>
      <c r="AB6" s="49">
        <v>52232</v>
      </c>
      <c r="AC6" s="49">
        <v>52597</v>
      </c>
      <c r="AD6" s="49">
        <v>52963</v>
      </c>
      <c r="AE6" s="49">
        <v>53328</v>
      </c>
      <c r="AF6" s="49">
        <v>53693</v>
      </c>
      <c r="AG6" s="49">
        <v>54058</v>
      </c>
      <c r="AH6" s="49">
        <v>54424</v>
      </c>
      <c r="AI6" s="49">
        <v>54789</v>
      </c>
      <c r="AJ6" s="49">
        <v>55154</v>
      </c>
      <c r="AK6" s="49">
        <v>55519</v>
      </c>
      <c r="AL6" s="49">
        <v>55885</v>
      </c>
      <c r="AM6" s="49">
        <v>56250</v>
      </c>
      <c r="AN6" s="49">
        <v>56615</v>
      </c>
    </row>
    <row r="7" spans="1:42">
      <c r="D7" s="9" t="s">
        <v>114</v>
      </c>
      <c r="E7" s="59">
        <v>0</v>
      </c>
      <c r="F7" s="6">
        <v>-5.2223720945681895E-3</v>
      </c>
      <c r="G7" s="6">
        <v>-1.0012616453952086E-2</v>
      </c>
      <c r="H7" s="6">
        <v>-1.4839756503063101E-2</v>
      </c>
      <c r="I7" s="6">
        <v>-2.3818014245591074E-2</v>
      </c>
      <c r="J7" s="6">
        <v>-2.994335832132114E-2</v>
      </c>
      <c r="K7" s="6">
        <v>-3.8468958052009491E-2</v>
      </c>
      <c r="L7" s="6">
        <v>-4.5140866960928887E-2</v>
      </c>
      <c r="M7" s="6">
        <v>-5.0253308811651159E-2</v>
      </c>
      <c r="N7" s="6">
        <v>-5.2735489688634014E-2</v>
      </c>
      <c r="O7" s="6">
        <v>-5.4769679924311247E-2</v>
      </c>
      <c r="P7" s="6">
        <v>-5.5207843469274279E-2</v>
      </c>
      <c r="Q7" s="6">
        <v>-5.5387952979827147E-2</v>
      </c>
      <c r="R7" s="6">
        <v>-5.5539248674191403E-2</v>
      </c>
      <c r="S7" s="6">
        <v>-5.5704225178128224E-2</v>
      </c>
      <c r="T7" s="6">
        <v>-5.5761101118379196E-2</v>
      </c>
      <c r="U7" s="6">
        <v>-5.5855204074159476E-2</v>
      </c>
      <c r="V7" s="6">
        <v>-6.0283835081408291E-2</v>
      </c>
      <c r="W7" s="6">
        <v>-6.8158131073230752E-2</v>
      </c>
      <c r="X7" s="6">
        <v>-7.5698183500363433E-2</v>
      </c>
      <c r="Y7" s="6">
        <v>-8.234000088862839E-2</v>
      </c>
      <c r="Z7" s="6">
        <v>-8.3382384469363732E-2</v>
      </c>
      <c r="AA7" s="6">
        <v>-8.268276956445865E-2</v>
      </c>
      <c r="AB7" s="6">
        <v>-8.2034506766426207E-2</v>
      </c>
      <c r="AC7" s="6">
        <v>-8.1283853150543331E-2</v>
      </c>
      <c r="AD7" s="6">
        <v>-8.0537320166547063E-2</v>
      </c>
      <c r="AE7" s="6">
        <v>-7.9755380652482333E-2</v>
      </c>
      <c r="AF7" s="6">
        <v>-7.9040597032716278E-2</v>
      </c>
      <c r="AG7" s="6">
        <v>-7.8296393771396522E-2</v>
      </c>
      <c r="AH7" s="6">
        <v>-7.7463029104185413E-2</v>
      </c>
      <c r="AI7" s="6">
        <v>-7.6727915447452708E-2</v>
      </c>
      <c r="AJ7" s="6">
        <v>-7.5984245076974877E-2</v>
      </c>
      <c r="AK7" s="6">
        <v>-7.5232707619000069E-2</v>
      </c>
      <c r="AL7" s="6">
        <v>-7.4475019595358377E-2</v>
      </c>
      <c r="AM7" s="6">
        <v>-7.3715528232231806E-2</v>
      </c>
      <c r="AN7" s="6">
        <v>-7.297096274447154E-2</v>
      </c>
    </row>
    <row r="8" spans="1:42">
      <c r="D8" s="9" t="s">
        <v>121</v>
      </c>
      <c r="E8" s="59">
        <v>0</v>
      </c>
      <c r="F8" s="6">
        <v>-2.9292609832216598E-3</v>
      </c>
      <c r="G8" s="6">
        <v>-9.9376104801143228E-3</v>
      </c>
      <c r="H8" s="6">
        <v>-2.2348880523528791E-2</v>
      </c>
      <c r="I8" s="6">
        <v>-4.6246648815885472E-2</v>
      </c>
      <c r="J8" s="6">
        <v>-9.2562956513985384E-2</v>
      </c>
      <c r="K8" s="6">
        <v>-0.18474493565127936</v>
      </c>
      <c r="L8" s="6">
        <v>-0.30568045406230304</v>
      </c>
      <c r="M8" s="6">
        <v>-0.47594979104556234</v>
      </c>
      <c r="N8" s="6">
        <v>-0.71775833137432787</v>
      </c>
      <c r="O8" s="6">
        <v>-1.0131832655582667</v>
      </c>
      <c r="P8" s="6">
        <v>-1.3637174590314523</v>
      </c>
      <c r="Q8" s="6">
        <v>-1.7265932585851704</v>
      </c>
      <c r="R8" s="6">
        <v>-2.1296629466217576</v>
      </c>
      <c r="S8" s="6">
        <v>-2.4614884365489846</v>
      </c>
      <c r="T8" s="6">
        <v>-2.7831517257556238</v>
      </c>
      <c r="U8" s="6">
        <v>-3.0734414854757577</v>
      </c>
      <c r="V8" s="6">
        <v>-3.270991501602984</v>
      </c>
      <c r="W8" s="6">
        <v>-3.477855745933232</v>
      </c>
      <c r="X8" s="6">
        <v>-3.6181245473873349</v>
      </c>
      <c r="Y8" s="6">
        <v>-3.7252167533017957</v>
      </c>
      <c r="Z8" s="6">
        <v>-3.7538865229656979</v>
      </c>
      <c r="AA8" s="6">
        <v>-3.7903894093173554</v>
      </c>
      <c r="AB8" s="6">
        <v>-3.7805101943788308</v>
      </c>
      <c r="AC8" s="6">
        <v>-3.7228671706045366</v>
      </c>
      <c r="AD8" s="6">
        <v>-3.6130126132333031</v>
      </c>
      <c r="AE8" s="6">
        <v>-3.5094130292265122</v>
      </c>
      <c r="AF8" s="6">
        <v>-3.378242342283845</v>
      </c>
      <c r="AG8" s="6">
        <v>-3.2227123871415886</v>
      </c>
      <c r="AH8" s="6">
        <v>-3.0638579207551291</v>
      </c>
      <c r="AI8" s="6">
        <v>-2.8929522061274895</v>
      </c>
      <c r="AJ8" s="6">
        <v>-2.6858953914657908</v>
      </c>
      <c r="AK8" s="6">
        <v>-2.5137616829029152</v>
      </c>
      <c r="AL8" s="6">
        <v>-2.3377097102590065</v>
      </c>
      <c r="AM8" s="6">
        <v>-2.1430384932849629</v>
      </c>
      <c r="AN8" s="6">
        <v>-2.0008216878541578</v>
      </c>
    </row>
    <row r="9" spans="1:42">
      <c r="D9" s="9" t="s">
        <v>115</v>
      </c>
      <c r="E9" s="59">
        <v>0</v>
      </c>
      <c r="F9" s="6">
        <v>-2.4459897984829837E-7</v>
      </c>
      <c r="G9" s="6">
        <v>-4.2731560691156023E-4</v>
      </c>
      <c r="H9" s="6">
        <v>-1.3044834712524489E-3</v>
      </c>
      <c r="I9" s="6">
        <v>-5.5185524227456817E-3</v>
      </c>
      <c r="J9" s="6">
        <v>-1.3274528540523245E-2</v>
      </c>
      <c r="K9" s="6">
        <v>-2.6009535104791648E-2</v>
      </c>
      <c r="L9" s="6">
        <v>-3.3907773289022725E-2</v>
      </c>
      <c r="M9" s="6">
        <v>-4.0886783063039944E-2</v>
      </c>
      <c r="N9" s="6">
        <v>-4.905426986164485E-2</v>
      </c>
      <c r="O9" s="6">
        <v>-5.6300351494935064E-2</v>
      </c>
      <c r="P9" s="6">
        <v>-7.1994652487310129E-2</v>
      </c>
      <c r="Q9" s="6">
        <v>-9.1174424847096203E-2</v>
      </c>
      <c r="R9" s="6">
        <v>-0.10928879486679011</v>
      </c>
      <c r="S9" s="6">
        <v>-0.1264775199581254</v>
      </c>
      <c r="T9" s="6">
        <v>-0.14377757502373828</v>
      </c>
      <c r="U9" s="6">
        <v>-0.16196346570528475</v>
      </c>
      <c r="V9" s="6">
        <v>-0.18006025491447708</v>
      </c>
      <c r="W9" s="6">
        <v>-0.19938892589763491</v>
      </c>
      <c r="X9" s="6">
        <v>-0.22019377715149602</v>
      </c>
      <c r="Y9" s="6">
        <v>-0.24194527454191755</v>
      </c>
      <c r="Z9" s="6">
        <v>-0.26420092301976944</v>
      </c>
      <c r="AA9" s="6">
        <v>-0.30503344075218314</v>
      </c>
      <c r="AB9" s="6">
        <v>-0.3308336344968219</v>
      </c>
      <c r="AC9" s="6">
        <v>-0.35851781840809177</v>
      </c>
      <c r="AD9" s="6">
        <v>-0.39594263115712125</v>
      </c>
      <c r="AE9" s="6">
        <v>-0.43385227075912847</v>
      </c>
      <c r="AF9" s="6">
        <v>-0.46440054816122928</v>
      </c>
      <c r="AG9" s="6">
        <v>-0.49644420738959372</v>
      </c>
      <c r="AH9" s="6">
        <v>-0.53551734561010245</v>
      </c>
      <c r="AI9" s="6">
        <v>-0.59262369308690743</v>
      </c>
      <c r="AJ9" s="6">
        <v>-0.60888006777529491</v>
      </c>
      <c r="AK9" s="6">
        <v>-0.6231133276025046</v>
      </c>
      <c r="AL9" s="6">
        <v>-0.63808441491310186</v>
      </c>
      <c r="AM9" s="6">
        <v>-0.64982701541729604</v>
      </c>
      <c r="AN9" s="6">
        <v>-0.6594792639349587</v>
      </c>
    </row>
    <row r="10" spans="1:42">
      <c r="D10" s="9" t="s">
        <v>112</v>
      </c>
      <c r="E10" s="59">
        <v>0</v>
      </c>
      <c r="F10" s="6">
        <v>3.9675269492147613E-3</v>
      </c>
      <c r="G10" s="6">
        <v>1.1039782076484705E-2</v>
      </c>
      <c r="H10" s="6">
        <v>1.9316512914001382E-2</v>
      </c>
      <c r="I10" s="6">
        <v>4.17804003487392E-2</v>
      </c>
      <c r="J10" s="6">
        <v>6.3904259785545703E-2</v>
      </c>
      <c r="K10" s="6">
        <v>0.29538200094582079</v>
      </c>
      <c r="L10" s="6">
        <v>0.31914908971955769</v>
      </c>
      <c r="M10" s="6">
        <v>0.36940971123729138</v>
      </c>
      <c r="N10" s="6">
        <v>0.45406834642951766</v>
      </c>
      <c r="O10" s="6">
        <v>0.55126185194003807</v>
      </c>
      <c r="P10" s="6">
        <v>0.65106630489521278</v>
      </c>
      <c r="Q10" s="6">
        <v>0.76081514259066574</v>
      </c>
      <c r="R10" s="6">
        <v>0.92527832206479244</v>
      </c>
      <c r="S10" s="6">
        <v>1.0773434007955103</v>
      </c>
      <c r="T10" s="6">
        <v>1.2127521479531587</v>
      </c>
      <c r="U10" s="6">
        <v>1.3260374447529641</v>
      </c>
      <c r="V10" s="6">
        <v>1.3991206823279234</v>
      </c>
      <c r="W10" s="6">
        <v>1.4886201856145882</v>
      </c>
      <c r="X10" s="6">
        <v>1.5568603093854296</v>
      </c>
      <c r="Y10" s="6">
        <v>1.6102095420027855</v>
      </c>
      <c r="Z10" s="6">
        <v>1.6257470501261726</v>
      </c>
      <c r="AA10" s="6">
        <v>1.6322570800244649</v>
      </c>
      <c r="AB10" s="6">
        <v>1.6349571695237621</v>
      </c>
      <c r="AC10" s="6">
        <v>1.6171661226803664</v>
      </c>
      <c r="AD10" s="6">
        <v>1.6001687062628762</v>
      </c>
      <c r="AE10" s="6">
        <v>1.6456815452251563</v>
      </c>
      <c r="AF10" s="6">
        <v>1.6709829663946509</v>
      </c>
      <c r="AG10" s="6">
        <v>1.6777896371070486</v>
      </c>
      <c r="AH10" s="6">
        <v>1.6582244138207787</v>
      </c>
      <c r="AI10" s="6">
        <v>1.629537499538753</v>
      </c>
      <c r="AJ10" s="6">
        <v>1.5703686332394593</v>
      </c>
      <c r="AK10" s="6">
        <v>1.5302989320222364</v>
      </c>
      <c r="AL10" s="6">
        <v>1.4673990417262117</v>
      </c>
      <c r="AM10" s="6">
        <v>1.3972958734929848</v>
      </c>
      <c r="AN10" s="6">
        <v>1.3403865197013523</v>
      </c>
    </row>
    <row r="11" spans="1:42">
      <c r="D11" s="9" t="s">
        <v>245</v>
      </c>
      <c r="E11" s="59">
        <v>0</v>
      </c>
      <c r="F11" s="6">
        <v>1.1676861025320931E-2</v>
      </c>
      <c r="G11" s="6">
        <v>2.0141129726300163E-2</v>
      </c>
      <c r="H11" s="6">
        <v>2.9544754352371305E-2</v>
      </c>
      <c r="I11" s="6">
        <v>3.8595789259738174E-2</v>
      </c>
      <c r="J11" s="6">
        <v>4.8190925034904505E-2</v>
      </c>
      <c r="K11" s="6">
        <v>9.3079230639795965E-2</v>
      </c>
      <c r="L11" s="6">
        <v>0.13512707947917435</v>
      </c>
      <c r="M11" s="6">
        <v>0.17424202332653033</v>
      </c>
      <c r="N11" s="6">
        <v>0.21287333735783959</v>
      </c>
      <c r="O11" s="6">
        <v>0.25216514473053858</v>
      </c>
      <c r="P11" s="6">
        <v>0.28978567847670977</v>
      </c>
      <c r="Q11" s="6">
        <v>0.32954017474123415</v>
      </c>
      <c r="R11" s="6">
        <v>0.36689299945815401</v>
      </c>
      <c r="S11" s="6">
        <v>0.40176531207104094</v>
      </c>
      <c r="T11" s="6">
        <v>0.43566552613121079</v>
      </c>
      <c r="U11" s="6">
        <v>0.43716093921731081</v>
      </c>
      <c r="V11" s="6">
        <v>0.43975220180252761</v>
      </c>
      <c r="W11" s="6">
        <v>0.44264791853958896</v>
      </c>
      <c r="X11" s="6">
        <v>0.44870262780292453</v>
      </c>
      <c r="Y11" s="6">
        <v>0.45263013038357158</v>
      </c>
      <c r="Z11" s="6">
        <v>0.4568079450780157</v>
      </c>
      <c r="AA11" s="6">
        <v>0.45748468732641523</v>
      </c>
      <c r="AB11" s="6">
        <v>0.45524356972068897</v>
      </c>
      <c r="AC11" s="6">
        <v>0.45393494406170964</v>
      </c>
      <c r="AD11" s="6">
        <v>0.45842427301920935</v>
      </c>
      <c r="AE11" s="6">
        <v>0.45665251480328323</v>
      </c>
      <c r="AF11" s="6">
        <v>0.44806364603986443</v>
      </c>
      <c r="AG11" s="6">
        <v>0.44087357466104182</v>
      </c>
      <c r="AH11" s="6">
        <v>0.42705730930365493</v>
      </c>
      <c r="AI11" s="6">
        <v>0.40901211839786789</v>
      </c>
      <c r="AJ11" s="6">
        <v>0.39406043992930262</v>
      </c>
      <c r="AK11" s="6">
        <v>0.37726412774384577</v>
      </c>
      <c r="AL11" s="6">
        <v>0.36638042304098706</v>
      </c>
      <c r="AM11" s="6">
        <v>0.36106463710248526</v>
      </c>
      <c r="AN11" s="6">
        <v>0.34897536693276088</v>
      </c>
    </row>
    <row r="12" spans="1:42">
      <c r="D12" s="9" t="s">
        <v>246</v>
      </c>
      <c r="E12" s="59">
        <v>0</v>
      </c>
      <c r="F12" s="6">
        <v>0</v>
      </c>
      <c r="G12" s="6">
        <v>2.4856548785317401E-2</v>
      </c>
      <c r="H12" s="6">
        <v>8.0605297193528713E-2</v>
      </c>
      <c r="I12" s="6">
        <v>0.14227107436058795</v>
      </c>
      <c r="J12" s="6">
        <v>0.21940516222994511</v>
      </c>
      <c r="K12" s="6">
        <v>0.27159329968938017</v>
      </c>
      <c r="L12" s="6">
        <v>0.32286913899455882</v>
      </c>
      <c r="M12" s="6">
        <v>0.43755941469932225</v>
      </c>
      <c r="N12" s="6">
        <v>0.48623556844530569</v>
      </c>
      <c r="O12" s="6">
        <v>0.47371216642258851</v>
      </c>
      <c r="P12" s="6">
        <v>0.48251809390778355</v>
      </c>
      <c r="Q12" s="6">
        <v>0.41061209493203421</v>
      </c>
      <c r="R12" s="6">
        <v>0.29149151721501809</v>
      </c>
      <c r="S12" s="6">
        <v>0.1428005531382599</v>
      </c>
      <c r="T12" s="6">
        <v>2.0080750561000116E-2</v>
      </c>
      <c r="U12" s="6">
        <v>-5.7568357047697916E-2</v>
      </c>
      <c r="V12" s="6">
        <v>-0.10743498122694461</v>
      </c>
      <c r="W12" s="6">
        <v>-0.13966704348289838</v>
      </c>
      <c r="X12" s="6">
        <v>-0.18796898747869228</v>
      </c>
      <c r="Y12" s="6">
        <v>-0.24914878002211083</v>
      </c>
      <c r="Z12" s="6">
        <v>-0.29813024588618475</v>
      </c>
      <c r="AA12" s="6">
        <v>-0.33884888553646775</v>
      </c>
      <c r="AB12" s="6">
        <v>-0.36672636968498917</v>
      </c>
      <c r="AC12" s="6">
        <v>-0.376053641575405</v>
      </c>
      <c r="AD12" s="6">
        <v>-0.36277437152795411</v>
      </c>
      <c r="AE12" s="6">
        <v>-0.34318457613180353</v>
      </c>
      <c r="AF12" s="6">
        <v>-0.30698566984092857</v>
      </c>
      <c r="AG12" s="6">
        <v>-0.26206427404646249</v>
      </c>
      <c r="AH12" s="6">
        <v>-0.22489650499565439</v>
      </c>
      <c r="AI12" s="6">
        <v>-0.20607021033277562</v>
      </c>
      <c r="AJ12" s="6">
        <v>-0.18851835271082695</v>
      </c>
      <c r="AK12" s="6">
        <v>-0.17207632753686575</v>
      </c>
      <c r="AL12" s="6">
        <v>-0.1580997203947998</v>
      </c>
      <c r="AM12" s="6">
        <v>-0.14109517658435866</v>
      </c>
      <c r="AN12" s="6">
        <v>-0.12914670006994822</v>
      </c>
    </row>
    <row r="13" spans="1:42">
      <c r="D13" s="9" t="s">
        <v>247</v>
      </c>
      <c r="E13" s="59">
        <v>0</v>
      </c>
      <c r="F13" s="6">
        <v>6.4212302069724281E-2</v>
      </c>
      <c r="G13" s="6">
        <v>0.11311210306407538</v>
      </c>
      <c r="H13" s="6">
        <v>0.13267637704040114</v>
      </c>
      <c r="I13" s="6">
        <v>0.1238454697174638</v>
      </c>
      <c r="J13" s="6">
        <v>0.12713527794041091</v>
      </c>
      <c r="K13" s="6">
        <v>0.16795383570613831</v>
      </c>
      <c r="L13" s="6">
        <v>0.11866865740195642</v>
      </c>
      <c r="M13" s="6">
        <v>9.0708696495626961E-2</v>
      </c>
      <c r="N13" s="6">
        <v>7.3082252455843433E-2</v>
      </c>
      <c r="O13" s="6">
        <v>5.9291027539764229E-2</v>
      </c>
      <c r="P13" s="6">
        <v>0.14950950486406023</v>
      </c>
      <c r="Q13" s="6">
        <v>0.15380102096499004</v>
      </c>
      <c r="R13" s="6">
        <v>0.15313471867614603</v>
      </c>
      <c r="S13" s="6">
        <v>0.15861345673898541</v>
      </c>
      <c r="T13" s="6">
        <v>0.16623355506112691</v>
      </c>
      <c r="U13" s="6">
        <v>0.16722396606532342</v>
      </c>
      <c r="V13" s="6">
        <v>0.17238727479500948</v>
      </c>
      <c r="W13" s="6">
        <v>0.17208822493585529</v>
      </c>
      <c r="X13" s="6">
        <v>0.18329976862439912</v>
      </c>
      <c r="Y13" s="6">
        <v>0.18652187660302411</v>
      </c>
      <c r="Z13" s="6">
        <v>0.18364028043452696</v>
      </c>
      <c r="AA13" s="6">
        <v>0.19305928826413798</v>
      </c>
      <c r="AB13" s="6">
        <v>0.19695500605165761</v>
      </c>
      <c r="AC13" s="6">
        <v>0.20495931090848751</v>
      </c>
      <c r="AD13" s="6">
        <v>0.21406832822509037</v>
      </c>
      <c r="AE13" s="6">
        <v>0.2223695982645868</v>
      </c>
      <c r="AF13" s="6">
        <v>0.23683920129584823</v>
      </c>
      <c r="AG13" s="6">
        <v>0.2549381833908857</v>
      </c>
      <c r="AH13" s="6">
        <v>0.28646505287293622</v>
      </c>
      <c r="AI13" s="6">
        <v>0.22386246350214534</v>
      </c>
      <c r="AJ13" s="6">
        <v>-0.16366341788834138</v>
      </c>
      <c r="AK13" s="6">
        <v>-0.15685870631277554</v>
      </c>
      <c r="AL13" s="6">
        <v>-0.14922509422134911</v>
      </c>
      <c r="AM13" s="6">
        <v>-0.14109833807284033</v>
      </c>
      <c r="AN13" s="6">
        <v>-0.13249751485316374</v>
      </c>
    </row>
    <row r="14" spans="1:42">
      <c r="D14" s="9" t="s">
        <v>248</v>
      </c>
      <c r="E14" s="59">
        <v>0</v>
      </c>
      <c r="F14" s="6">
        <v>2.5518165021560325E-2</v>
      </c>
      <c r="G14" s="6">
        <v>2.438317602743114E-2</v>
      </c>
      <c r="H14" s="6">
        <v>1.6078814031321893E-2</v>
      </c>
      <c r="I14" s="6">
        <v>2.9183160634011704E-2</v>
      </c>
      <c r="J14" s="6">
        <v>3.1204284423340826E-2</v>
      </c>
      <c r="K14" s="6">
        <v>4.53333505080806E-2</v>
      </c>
      <c r="L14" s="6">
        <v>3.5565724867832112E-2</v>
      </c>
      <c r="M14" s="6">
        <v>4.5982625550534797E-2</v>
      </c>
      <c r="N14" s="6">
        <v>4.2865074635737827E-2</v>
      </c>
      <c r="O14" s="6">
        <v>5.0131005159346154E-2</v>
      </c>
      <c r="P14" s="6">
        <v>2.6794781078404828E-2</v>
      </c>
      <c r="Q14" s="6">
        <v>3.45023117174795E-2</v>
      </c>
      <c r="R14" s="6">
        <v>2.773353104318399E-2</v>
      </c>
      <c r="S14" s="6">
        <v>8.868645535076658E-3</v>
      </c>
      <c r="T14" s="6">
        <v>-2.2364168565271458E-2</v>
      </c>
      <c r="U14" s="6">
        <v>-1.5482335471615857E-2</v>
      </c>
      <c r="V14" s="6">
        <v>-1.8631390356673994E-3</v>
      </c>
      <c r="W14" s="6">
        <v>8.2478078134687882E-3</v>
      </c>
      <c r="X14" s="6">
        <v>1.457534335145419E-2</v>
      </c>
      <c r="Y14" s="6">
        <v>4.8094751028318325E-2</v>
      </c>
      <c r="Z14" s="6">
        <v>3.5432698081003119E-2</v>
      </c>
      <c r="AA14" s="6">
        <v>2.3495147589063556E-2</v>
      </c>
      <c r="AB14" s="6">
        <v>2.6712170588830783E-2</v>
      </c>
      <c r="AC14" s="6">
        <v>3.3294070981005897E-2</v>
      </c>
      <c r="AD14" s="6">
        <v>7.003632871142948E-2</v>
      </c>
      <c r="AE14" s="6">
        <v>6.2939976539420447E-2</v>
      </c>
      <c r="AF14" s="6">
        <v>3.4818421209400284E-2</v>
      </c>
      <c r="AG14" s="6">
        <v>3.0672302180630787E-2</v>
      </c>
      <c r="AH14" s="6">
        <v>1.8697528279486703E-3</v>
      </c>
      <c r="AI14" s="6">
        <v>-6.4324858077079369E-3</v>
      </c>
      <c r="AJ14" s="6">
        <v>-6.5936871943363326E-3</v>
      </c>
      <c r="AK14" s="6">
        <v>-6.7665180878020738E-3</v>
      </c>
      <c r="AL14" s="6">
        <v>-6.9399523838530805E-3</v>
      </c>
      <c r="AM14" s="6">
        <v>-7.8667056324650229E-3</v>
      </c>
      <c r="AN14" s="6">
        <v>-1.4578948185419122E-2</v>
      </c>
    </row>
    <row r="15" spans="1:42">
      <c r="D15" s="1" t="s">
        <v>230</v>
      </c>
      <c r="E15" s="59">
        <v>0</v>
      </c>
      <c r="F15" s="6">
        <v>-4.4623746831524008E-3</v>
      </c>
      <c r="G15" s="6">
        <v>-1.1077595522161823E-2</v>
      </c>
      <c r="H15" s="6">
        <v>-2.0734850709701727E-2</v>
      </c>
      <c r="I15" s="6">
        <v>-3.880349647131287E-2</v>
      </c>
      <c r="J15" s="6">
        <v>-6.3246114813900883E-2</v>
      </c>
      <c r="K15" s="6">
        <v>-0.10560207794508378</v>
      </c>
      <c r="L15" s="6">
        <v>-0.15966020856408397</v>
      </c>
      <c r="M15" s="6">
        <v>-0.23114842167160354</v>
      </c>
      <c r="N15" s="6">
        <v>-0.32812464442306799</v>
      </c>
      <c r="O15" s="6">
        <v>-0.45356299532998579</v>
      </c>
      <c r="P15" s="6">
        <v>-0.58132622641782195</v>
      </c>
      <c r="Q15" s="6">
        <v>-0.72154100524098519</v>
      </c>
      <c r="R15" s="6">
        <v>-0.88137156120096205</v>
      </c>
      <c r="S15" s="6">
        <v>-1.0263859551841918</v>
      </c>
      <c r="T15" s="6">
        <v>-1.1757590683147643</v>
      </c>
      <c r="U15" s="6">
        <v>-1.3244861933270933</v>
      </c>
      <c r="V15" s="6">
        <v>-1.4564869859744369</v>
      </c>
      <c r="W15" s="6">
        <v>-1.6137190025358186</v>
      </c>
      <c r="X15" s="6">
        <v>-1.7543188985816671</v>
      </c>
      <c r="Y15" s="6">
        <v>-1.8837838075400444</v>
      </c>
      <c r="Z15" s="6">
        <v>-1.9714018550844878</v>
      </c>
      <c r="AA15" s="6">
        <v>-2.0580084413142559</v>
      </c>
      <c r="AB15" s="6">
        <v>-2.1297488933271937</v>
      </c>
      <c r="AC15" s="6">
        <v>-2.1853698452839541</v>
      </c>
      <c r="AD15" s="6">
        <v>-2.226577121574866</v>
      </c>
      <c r="AE15" s="6">
        <v>-2.271451041178095</v>
      </c>
      <c r="AF15" s="6">
        <v>-2.2935012966356272</v>
      </c>
      <c r="AG15" s="6">
        <v>-2.2981615873509149</v>
      </c>
      <c r="AH15" s="6">
        <v>-2.2866930716948071</v>
      </c>
      <c r="AI15" s="6">
        <v>-2.2622439092707687</v>
      </c>
      <c r="AJ15" s="6">
        <v>-2.2072330171542429</v>
      </c>
      <c r="AK15" s="6">
        <v>-2.1672459751773636</v>
      </c>
      <c r="AL15" s="6">
        <v>-2.1204191997605037</v>
      </c>
      <c r="AM15" s="6">
        <v>-2.0558731444257976</v>
      </c>
      <c r="AN15" s="6">
        <v>-2.016690703192225</v>
      </c>
    </row>
    <row r="16" spans="1:42">
      <c r="D16" s="9" t="s">
        <v>231</v>
      </c>
      <c r="E16" s="6">
        <v>0</v>
      </c>
      <c r="F16" s="6">
        <v>9.7222977389050613E-2</v>
      </c>
      <c r="G16" s="6">
        <v>0.17315519713863084</v>
      </c>
      <c r="H16" s="6">
        <v>0.23972863503378009</v>
      </c>
      <c r="I16" s="6">
        <v>0.30009267883631863</v>
      </c>
      <c r="J16" s="6">
        <v>0.35405906603831727</v>
      </c>
      <c r="K16" s="6">
        <v>0.62411828868113539</v>
      </c>
      <c r="L16" s="6">
        <v>0.54665059615082479</v>
      </c>
      <c r="M16" s="6">
        <v>0.55081258838905234</v>
      </c>
      <c r="N16" s="6">
        <v>0.44957648839963738</v>
      </c>
      <c r="O16" s="6">
        <v>0.2623078988147628</v>
      </c>
      <c r="P16" s="6">
        <v>0.10875440823413463</v>
      </c>
      <c r="Q16" s="6">
        <v>-0.18388489146569023</v>
      </c>
      <c r="R16" s="6">
        <v>-0.52995990170544449</v>
      </c>
      <c r="S16" s="6">
        <v>-0.85427881340636502</v>
      </c>
      <c r="T16" s="6">
        <v>-1.1703225907565167</v>
      </c>
      <c r="U16" s="6">
        <v>-1.4338884977389172</v>
      </c>
      <c r="V16" s="6">
        <v>-1.6093735529360209</v>
      </c>
      <c r="W16" s="6">
        <v>-1.7734657094834949</v>
      </c>
      <c r="X16" s="6">
        <v>-1.8985474463536791</v>
      </c>
      <c r="Y16" s="6">
        <v>-2.0011945087367531</v>
      </c>
      <c r="Z16" s="6">
        <v>-2.0979721026212976</v>
      </c>
      <c r="AA16" s="6">
        <v>-2.2106583019663826</v>
      </c>
      <c r="AB16" s="6">
        <v>-2.2462367894421282</v>
      </c>
      <c r="AC16" s="6">
        <v>-2.229368035107008</v>
      </c>
      <c r="AD16" s="6">
        <v>-2.1095692998663202</v>
      </c>
      <c r="AE16" s="6">
        <v>-1.9785616219374802</v>
      </c>
      <c r="AF16" s="6">
        <v>-1.8379649223789549</v>
      </c>
      <c r="AG16" s="6">
        <v>-1.6552435650094348</v>
      </c>
      <c r="AH16" s="6">
        <v>-1.5281182716397528</v>
      </c>
      <c r="AI16" s="6">
        <v>-1.5123944293635667</v>
      </c>
      <c r="AJ16" s="6">
        <v>-1.7651060889428032</v>
      </c>
      <c r="AK16" s="6">
        <v>-1.6402462102957811</v>
      </c>
      <c r="AL16" s="6">
        <v>-1.5307544470002699</v>
      </c>
      <c r="AM16" s="6">
        <v>-1.3982807466286846</v>
      </c>
      <c r="AN16" s="6">
        <v>-1.3201331910080056</v>
      </c>
    </row>
    <row r="17" spans="1:42">
      <c r="D17" s="9" t="s">
        <v>232</v>
      </c>
      <c r="E17" s="6">
        <v>0</v>
      </c>
      <c r="F17" s="6">
        <v>9.2760602705898212E-2</v>
      </c>
      <c r="G17" s="6">
        <v>0.162077601616469</v>
      </c>
      <c r="H17" s="6">
        <v>0.21899378432407834</v>
      </c>
      <c r="I17" s="6">
        <v>0.26128918236500576</v>
      </c>
      <c r="J17" s="6">
        <v>0.29081295122441642</v>
      </c>
      <c r="K17" s="6">
        <v>0.51851621073605159</v>
      </c>
      <c r="L17" s="6">
        <v>0.38699038758674081</v>
      </c>
      <c r="M17" s="6">
        <v>0.31966416671744879</v>
      </c>
      <c r="N17" s="6">
        <v>0.12145184397656938</v>
      </c>
      <c r="O17" s="6">
        <v>-0.19125509651522299</v>
      </c>
      <c r="P17" s="6">
        <v>-0.47257181818368732</v>
      </c>
      <c r="Q17" s="6">
        <v>-0.90542589670667539</v>
      </c>
      <c r="R17" s="6">
        <v>-1.4113314629064067</v>
      </c>
      <c r="S17" s="6">
        <v>-1.8806647685905569</v>
      </c>
      <c r="T17" s="6">
        <v>-2.346081659071281</v>
      </c>
      <c r="U17" s="6">
        <v>-2.7583746910660105</v>
      </c>
      <c r="V17" s="6">
        <v>-3.0658605389104578</v>
      </c>
      <c r="W17" s="6">
        <v>-3.3871847120193133</v>
      </c>
      <c r="X17" s="6">
        <v>-3.6528663449353465</v>
      </c>
      <c r="Y17" s="6">
        <v>-3.8849783162767975</v>
      </c>
      <c r="Z17" s="6">
        <v>-4.0693739577057855</v>
      </c>
      <c r="AA17" s="6">
        <v>-4.2686667432806384</v>
      </c>
      <c r="AB17" s="6">
        <v>-4.375985682769322</v>
      </c>
      <c r="AC17" s="6">
        <v>-4.4147378803909625</v>
      </c>
      <c r="AD17" s="6">
        <v>-4.3361464214411862</v>
      </c>
      <c r="AE17" s="6">
        <v>-4.2500126631155748</v>
      </c>
      <c r="AF17" s="6">
        <v>-4.1314662190145821</v>
      </c>
      <c r="AG17" s="6">
        <v>-3.9534051523603497</v>
      </c>
      <c r="AH17" s="6">
        <v>-3.8148113433345596</v>
      </c>
      <c r="AI17" s="6">
        <v>-3.7746383386343352</v>
      </c>
      <c r="AJ17" s="6">
        <v>-3.9723391060970461</v>
      </c>
      <c r="AK17" s="6">
        <v>-3.8074921854731447</v>
      </c>
      <c r="AL17" s="6">
        <v>-3.6511736467607738</v>
      </c>
      <c r="AM17" s="6">
        <v>-3.4541538910544825</v>
      </c>
      <c r="AN17" s="6">
        <v>-3.3368238942002306</v>
      </c>
    </row>
    <row r="18" spans="1:42">
      <c r="AO18" s="59"/>
    </row>
    <row r="19" spans="1:42">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row>
    <row r="20" spans="1:42">
      <c r="B20" s="20"/>
      <c r="D20" s="2"/>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2"/>
    </row>
    <row r="21" spans="1:42">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row>
    <row r="22" spans="1:42">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row>
    <row r="26" spans="1:42" s="22" customFormat="1">
      <c r="A26" s="21" t="s">
        <v>78</v>
      </c>
      <c r="B26" s="21"/>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row>
    <row r="28" spans="1:42">
      <c r="D28" s="61" t="s">
        <v>280</v>
      </c>
    </row>
    <row r="29" spans="1:42">
      <c r="D29" s="45"/>
      <c r="E29" s="49">
        <v>43831</v>
      </c>
      <c r="F29" s="49">
        <v>44197</v>
      </c>
      <c r="G29" s="49">
        <v>44562</v>
      </c>
      <c r="H29" s="49">
        <v>44927</v>
      </c>
      <c r="I29" s="49">
        <v>45292</v>
      </c>
      <c r="J29" s="49">
        <v>45658</v>
      </c>
      <c r="K29" s="49">
        <v>46023</v>
      </c>
      <c r="L29" s="49">
        <v>46388</v>
      </c>
      <c r="M29" s="49">
        <v>46753</v>
      </c>
      <c r="N29" s="49">
        <v>47119</v>
      </c>
      <c r="O29" s="49">
        <v>47484</v>
      </c>
      <c r="P29" s="49">
        <v>47849</v>
      </c>
      <c r="Q29" s="49">
        <v>48214</v>
      </c>
      <c r="R29" s="49">
        <v>48580</v>
      </c>
      <c r="S29" s="49">
        <v>48945</v>
      </c>
      <c r="T29" s="49">
        <v>49310</v>
      </c>
      <c r="U29" s="49">
        <v>49675</v>
      </c>
      <c r="V29" s="49">
        <v>50041</v>
      </c>
      <c r="W29" s="49">
        <v>50406</v>
      </c>
      <c r="X29" s="49">
        <v>50771</v>
      </c>
      <c r="Y29" s="49">
        <v>51136</v>
      </c>
      <c r="Z29" s="49">
        <v>51502</v>
      </c>
      <c r="AA29" s="49">
        <v>51867</v>
      </c>
      <c r="AB29" s="49">
        <v>52232</v>
      </c>
      <c r="AC29" s="49">
        <v>52597</v>
      </c>
      <c r="AD29" s="49">
        <v>52963</v>
      </c>
      <c r="AE29" s="49">
        <v>53328</v>
      </c>
      <c r="AF29" s="49">
        <v>53693</v>
      </c>
      <c r="AG29" s="49">
        <v>54058</v>
      </c>
      <c r="AH29" s="49">
        <v>54424</v>
      </c>
      <c r="AI29" s="49">
        <v>54789</v>
      </c>
      <c r="AJ29" s="49">
        <v>55154</v>
      </c>
      <c r="AK29" s="49">
        <v>55519</v>
      </c>
      <c r="AL29" s="49">
        <v>55885</v>
      </c>
      <c r="AM29" s="49">
        <v>56250</v>
      </c>
      <c r="AN29" s="49">
        <v>56615</v>
      </c>
    </row>
    <row r="30" spans="1:42">
      <c r="D30" s="9" t="s">
        <v>233</v>
      </c>
      <c r="E30" s="6">
        <v>0</v>
      </c>
      <c r="F30" s="6">
        <v>0</v>
      </c>
      <c r="G30" s="6">
        <v>-2.0627203737562105E-3</v>
      </c>
      <c r="H30" s="6">
        <v>-1.0186701351989402E-2</v>
      </c>
      <c r="I30" s="6">
        <v>-2.8498427882117205E-2</v>
      </c>
      <c r="J30" s="6">
        <v>-6.325398062417209E-2</v>
      </c>
      <c r="K30" s="6">
        <v>-0.14031145282728286</v>
      </c>
      <c r="L30" s="6">
        <v>-0.24651390385385108</v>
      </c>
      <c r="M30" s="6">
        <v>-0.40282159612889679</v>
      </c>
      <c r="N30" s="6">
        <v>-0.63157750574154292</v>
      </c>
      <c r="O30" s="6">
        <v>-0.91417755724742022</v>
      </c>
      <c r="P30" s="6">
        <v>-1.2469119359048153</v>
      </c>
      <c r="Q30" s="6">
        <v>-1.5924588152011387</v>
      </c>
      <c r="R30" s="6">
        <v>-1.9775027499100573</v>
      </c>
      <c r="S30" s="6">
        <v>-2.2902063159491943</v>
      </c>
      <c r="T30" s="6">
        <v>-2.5921417723086084</v>
      </c>
      <c r="U30" s="6">
        <v>-2.8627829242728726</v>
      </c>
      <c r="V30" s="6">
        <v>-3.0407297043077035</v>
      </c>
      <c r="W30" s="6">
        <v>-3.2277931326931024</v>
      </c>
      <c r="X30" s="6">
        <v>-3.3488576102345</v>
      </c>
      <c r="Y30" s="6">
        <v>-3.4370214638720595</v>
      </c>
      <c r="Z30" s="6">
        <v>-3.4467001995298938</v>
      </c>
      <c r="AA30" s="6">
        <v>-3.4642969344640138</v>
      </c>
      <c r="AB30" s="6">
        <v>-3.4354325615983656</v>
      </c>
      <c r="AC30" s="6">
        <v>-3.3589151344607826</v>
      </c>
      <c r="AD30" s="6">
        <v>-3.2301743450176525</v>
      </c>
      <c r="AE30" s="6">
        <v>-3.107743071074184</v>
      </c>
      <c r="AF30" s="6">
        <v>-2.9577861608055551</v>
      </c>
      <c r="AG30" s="6">
        <v>-2.7835729767067381</v>
      </c>
      <c r="AH30" s="6">
        <v>-2.6061991886002449</v>
      </c>
      <c r="AI30" s="6">
        <v>-2.4167969307578567</v>
      </c>
      <c r="AJ30" s="6">
        <v>-2.2101051240524185</v>
      </c>
      <c r="AK30" s="6">
        <v>-2.0384484701315997</v>
      </c>
      <c r="AL30" s="6">
        <v>-1.8630480438997539</v>
      </c>
      <c r="AM30" s="6">
        <v>-1.6692066051269443</v>
      </c>
      <c r="AN30" s="6">
        <v>-1.5279991205013324</v>
      </c>
    </row>
    <row r="31" spans="1:42">
      <c r="D31" s="9" t="s">
        <v>234</v>
      </c>
      <c r="E31" s="6">
        <v>0</v>
      </c>
      <c r="F31" s="6">
        <v>0</v>
      </c>
      <c r="G31" s="6">
        <v>0</v>
      </c>
      <c r="H31" s="6">
        <v>0</v>
      </c>
      <c r="I31" s="6">
        <v>0</v>
      </c>
      <c r="J31" s="6">
        <v>0</v>
      </c>
      <c r="K31" s="6">
        <v>3.5121212847666138E-2</v>
      </c>
      <c r="L31" s="6">
        <v>7.0239083917080447E-2</v>
      </c>
      <c r="M31" s="6">
        <v>0.10511547122071842</v>
      </c>
      <c r="N31" s="6">
        <v>0.13943387955976541</v>
      </c>
      <c r="O31" s="6">
        <v>0.17304785776759776</v>
      </c>
      <c r="P31" s="6">
        <v>0.20555624063141276</v>
      </c>
      <c r="Q31" s="6">
        <v>0.2369023906480813</v>
      </c>
      <c r="R31" s="6">
        <v>0.26677702048191709</v>
      </c>
      <c r="S31" s="6">
        <v>0.2960131584130018</v>
      </c>
      <c r="T31" s="6">
        <v>0.32365283422454671</v>
      </c>
      <c r="U31" s="6">
        <v>0.31705086631807405</v>
      </c>
      <c r="V31" s="6">
        <v>0.31108490353730722</v>
      </c>
      <c r="W31" s="6">
        <v>0.3023139267883051</v>
      </c>
      <c r="X31" s="6">
        <v>0.29468876855887594</v>
      </c>
      <c r="Y31" s="6">
        <v>0.28476051920201201</v>
      </c>
      <c r="Z31" s="6">
        <v>0.2751198066523905</v>
      </c>
      <c r="AA31" s="6">
        <v>0.26471102779520672</v>
      </c>
      <c r="AB31" s="6">
        <v>0.25236089519444727</v>
      </c>
      <c r="AC31" s="6">
        <v>0.24142016407478178</v>
      </c>
      <c r="AD31" s="6">
        <v>0.22925151948712447</v>
      </c>
      <c r="AE31" s="6">
        <v>0.21674220026357602</v>
      </c>
      <c r="AF31" s="6">
        <v>0.20037461028361109</v>
      </c>
      <c r="AG31" s="6">
        <v>0.18774224583480195</v>
      </c>
      <c r="AH31" s="6">
        <v>0.17226093588778962</v>
      </c>
      <c r="AI31" s="6">
        <v>0.15683951741114127</v>
      </c>
      <c r="AJ31" s="6">
        <v>0.14454890196974735</v>
      </c>
      <c r="AK31" s="6">
        <v>0.13042197264001459</v>
      </c>
      <c r="AL31" s="6">
        <v>0.12213144274464238</v>
      </c>
      <c r="AM31" s="6">
        <v>0.11950400243445551</v>
      </c>
      <c r="AN31" s="6">
        <v>0.11138706560024791</v>
      </c>
    </row>
    <row r="32" spans="1:42">
      <c r="D32" s="9" t="s">
        <v>226</v>
      </c>
      <c r="E32" s="6">
        <v>0</v>
      </c>
      <c r="F32" s="6">
        <v>-1.6038099899425007E-6</v>
      </c>
      <c r="G32" s="6">
        <v>6.5537824083246321E-4</v>
      </c>
      <c r="H32" s="6">
        <v>2.8895009447110626E-3</v>
      </c>
      <c r="I32" s="6">
        <v>7.0974103530856494E-3</v>
      </c>
      <c r="J32" s="6">
        <v>1.3025138873521316E-2</v>
      </c>
      <c r="K32" s="6">
        <v>3.140212692098817E-2</v>
      </c>
      <c r="L32" s="6">
        <v>4.9673647572516633E-2</v>
      </c>
      <c r="M32" s="6">
        <v>7.8017979586946909E-2</v>
      </c>
      <c r="N32" s="6">
        <v>0.121225775581389</v>
      </c>
      <c r="O32" s="6">
        <v>0.17183228183025512</v>
      </c>
      <c r="P32" s="6">
        <v>0.22774670161463431</v>
      </c>
      <c r="Q32" s="6">
        <v>0.29805593666382169</v>
      </c>
      <c r="R32" s="6">
        <v>0.38268280948126426</v>
      </c>
      <c r="S32" s="6">
        <v>0.45726572433667118</v>
      </c>
      <c r="T32" s="6">
        <v>0.52902026609951125</v>
      </c>
      <c r="U32" s="6">
        <v>0.59635386757177211</v>
      </c>
      <c r="V32" s="6">
        <v>0.63585681646599301</v>
      </c>
      <c r="W32" s="6">
        <v>0.6777119996865214</v>
      </c>
      <c r="X32" s="6">
        <v>0.70426019054014954</v>
      </c>
      <c r="Y32" s="6">
        <v>0.72466875435919553</v>
      </c>
      <c r="Z32" s="6">
        <v>0.72770536089889892</v>
      </c>
      <c r="AA32" s="6">
        <v>0.72858414645629899</v>
      </c>
      <c r="AB32" s="6">
        <v>0.72212274280228317</v>
      </c>
      <c r="AC32" s="6">
        <v>0.69995222505744414</v>
      </c>
      <c r="AD32" s="6">
        <v>0.66757077434857182</v>
      </c>
      <c r="AE32" s="6">
        <v>0.65293537599592943</v>
      </c>
      <c r="AF32" s="6">
        <v>0.6315362682009007</v>
      </c>
      <c r="AG32" s="6">
        <v>0.60202734728222784</v>
      </c>
      <c r="AH32" s="6">
        <v>0.56944445511097341</v>
      </c>
      <c r="AI32" s="6">
        <v>0.53115273158995535</v>
      </c>
      <c r="AJ32" s="6">
        <v>0.48993313107748193</v>
      </c>
      <c r="AK32" s="6">
        <v>0.45826715807671548</v>
      </c>
      <c r="AL32" s="6">
        <v>0.4194717018345584</v>
      </c>
      <c r="AM32" s="6">
        <v>0.37620656325297608</v>
      </c>
      <c r="AN32" s="6">
        <v>0.34380756692912917</v>
      </c>
    </row>
    <row r="33" spans="1:42">
      <c r="D33" s="9" t="s">
        <v>227</v>
      </c>
      <c r="E33" s="6">
        <v>0</v>
      </c>
      <c r="F33" s="6">
        <v>0</v>
      </c>
      <c r="G33" s="6">
        <v>2.4519810981591013E-4</v>
      </c>
      <c r="H33" s="6">
        <v>9.9516383107637425E-4</v>
      </c>
      <c r="I33" s="6">
        <v>2.5805038604115897E-3</v>
      </c>
      <c r="J33" s="6">
        <v>5.3558006158555297E-3</v>
      </c>
      <c r="K33" s="6">
        <v>9.5175451512671365E-3</v>
      </c>
      <c r="L33" s="6">
        <v>1.5052910557766511E-2</v>
      </c>
      <c r="M33" s="6">
        <v>2.3093112873081672E-2</v>
      </c>
      <c r="N33" s="6">
        <v>3.4372345815883713E-2</v>
      </c>
      <c r="O33" s="6">
        <v>4.786642625872687E-2</v>
      </c>
      <c r="P33" s="6">
        <v>6.3312662047001866E-2</v>
      </c>
      <c r="Q33" s="6">
        <v>7.896789940989099E-2</v>
      </c>
      <c r="R33" s="6">
        <v>9.571544265766968E-2</v>
      </c>
      <c r="S33" s="6">
        <v>0.10973340689534894</v>
      </c>
      <c r="T33" s="6">
        <v>0.12279753826857048</v>
      </c>
      <c r="U33" s="6">
        <v>0.1360867234200776</v>
      </c>
      <c r="V33" s="6">
        <v>0.14346704449072203</v>
      </c>
      <c r="W33" s="6">
        <v>0.15338286610656249</v>
      </c>
      <c r="X33" s="6">
        <v>0.15962484003919358</v>
      </c>
      <c r="Y33" s="6">
        <v>0.16149474559689936</v>
      </c>
      <c r="Z33" s="6">
        <v>0.1634100341122191</v>
      </c>
      <c r="AA33" s="6">
        <v>0.16403274585751057</v>
      </c>
      <c r="AB33" s="6">
        <v>0.16381189279528335</v>
      </c>
      <c r="AC33" s="6">
        <v>0.16148732548224798</v>
      </c>
      <c r="AD33" s="6">
        <v>0.15526950642962853</v>
      </c>
      <c r="AE33" s="6">
        <v>0.15070199496769815</v>
      </c>
      <c r="AF33" s="6">
        <v>0.14534084193365987</v>
      </c>
      <c r="AG33" s="6">
        <v>0.1373973061281781</v>
      </c>
      <c r="AH33" s="6">
        <v>0.12921462192815558</v>
      </c>
      <c r="AI33" s="6">
        <v>0.12177547188688853</v>
      </c>
      <c r="AJ33" s="6">
        <v>0.11210721228494219</v>
      </c>
      <c r="AK33" s="6">
        <v>0.1038828302862333</v>
      </c>
      <c r="AL33" s="6">
        <v>9.6834426322138872E-2</v>
      </c>
      <c r="AM33" s="6">
        <v>8.6676088872027379E-2</v>
      </c>
      <c r="AN33" s="6">
        <v>7.9765457905947829E-2</v>
      </c>
    </row>
    <row r="34" spans="1:42">
      <c r="D34" s="9" t="s">
        <v>228</v>
      </c>
      <c r="E34" s="6">
        <v>0</v>
      </c>
      <c r="F34" s="6">
        <v>0</v>
      </c>
      <c r="G34" s="6">
        <v>2.5001116986798522E-2</v>
      </c>
      <c r="H34" s="6">
        <v>8.1320292921697401E-2</v>
      </c>
      <c r="I34" s="6">
        <v>0.14426991422434554</v>
      </c>
      <c r="J34" s="6">
        <v>0.2240462932878966</v>
      </c>
      <c r="K34" s="6">
        <v>0.280386065345267</v>
      </c>
      <c r="L34" s="6">
        <v>0.33852033535355197</v>
      </c>
      <c r="M34" s="6">
        <v>0.46482296167120651</v>
      </c>
      <c r="N34" s="6">
        <v>0.53224393266647851</v>
      </c>
      <c r="O34" s="6">
        <v>0.54331531279868983</v>
      </c>
      <c r="P34" s="6">
        <v>0.58105540885141416</v>
      </c>
      <c r="Q34" s="6">
        <v>0.53886928621483676</v>
      </c>
      <c r="R34" s="6">
        <v>0.45450664418652842</v>
      </c>
      <c r="S34" s="6">
        <v>0.33474651335793304</v>
      </c>
      <c r="T34" s="6">
        <v>0.2383660041136606</v>
      </c>
      <c r="U34" s="6">
        <v>0.18812550826707142</v>
      </c>
      <c r="V34" s="6">
        <v>0.15369029343118346</v>
      </c>
      <c r="W34" s="6">
        <v>0.13911350249849797</v>
      </c>
      <c r="X34" s="6">
        <v>0.10180239643466127</v>
      </c>
      <c r="Y34" s="6">
        <v>5.1217894136573072E-2</v>
      </c>
      <c r="Z34" s="6">
        <v>4.5541842486782613E-3</v>
      </c>
      <c r="AA34" s="6">
        <v>-3.6369689382972581E-2</v>
      </c>
      <c r="AB34" s="6">
        <v>-6.4753375749146969E-2</v>
      </c>
      <c r="AC34" s="6">
        <v>-8.2485440702728674E-2</v>
      </c>
      <c r="AD34" s="6">
        <v>-8.2273724924586844E-2</v>
      </c>
      <c r="AE34" s="6">
        <v>-7.1336326943291617E-2</v>
      </c>
      <c r="AF34" s="6">
        <v>-5.1774110227056802E-2</v>
      </c>
      <c r="AG34" s="6">
        <v>-2.2930587595024754E-2</v>
      </c>
      <c r="AH34" s="6">
        <v>-1.708983710308587E-3</v>
      </c>
      <c r="AI34" s="6">
        <v>-1.0415691056442355E-3</v>
      </c>
      <c r="AJ34" s="6">
        <v>-2.1997725653548628E-3</v>
      </c>
      <c r="AK34" s="6">
        <v>-3.5587965518004694E-3</v>
      </c>
      <c r="AL34" s="6">
        <v>-4.5339257889898121E-3</v>
      </c>
      <c r="AM34" s="6">
        <v>-5.0922716064425444E-3</v>
      </c>
      <c r="AN34" s="6">
        <v>-5.1380425967124665E-3</v>
      </c>
    </row>
    <row r="35" spans="1:42">
      <c r="D35" s="9" t="s">
        <v>229</v>
      </c>
      <c r="E35" s="6">
        <v>0</v>
      </c>
      <c r="F35" s="6">
        <v>0</v>
      </c>
      <c r="G35" s="6">
        <v>-1.4456820148178728E-4</v>
      </c>
      <c r="H35" s="6">
        <v>-7.1499572817068646E-4</v>
      </c>
      <c r="I35" s="6">
        <v>-1.9988398637580396E-3</v>
      </c>
      <c r="J35" s="6">
        <v>-4.6411310579501652E-3</v>
      </c>
      <c r="K35" s="6">
        <v>-8.7927656558870471E-3</v>
      </c>
      <c r="L35" s="6">
        <v>-1.5651196358995367E-2</v>
      </c>
      <c r="M35" s="6">
        <v>-2.7263546971884045E-2</v>
      </c>
      <c r="N35" s="6">
        <v>-4.6008364221172382E-2</v>
      </c>
      <c r="O35" s="6">
        <v>-6.9603146376099989E-2</v>
      </c>
      <c r="P35" s="6">
        <v>-9.8537314943633492E-2</v>
      </c>
      <c r="Q35" s="6">
        <v>-0.12825719128280255</v>
      </c>
      <c r="R35" s="6">
        <v>-0.16301512697151188</v>
      </c>
      <c r="S35" s="6">
        <v>-0.19194596021967203</v>
      </c>
      <c r="T35" s="6">
        <v>-0.21828525355265826</v>
      </c>
      <c r="U35" s="6">
        <v>-0.24569386531477111</v>
      </c>
      <c r="V35" s="6">
        <v>-0.26112527465812785</v>
      </c>
      <c r="W35" s="6">
        <v>-0.27878054598139701</v>
      </c>
      <c r="X35" s="6">
        <v>-0.28977138391335533</v>
      </c>
      <c r="Y35" s="6">
        <v>-0.30036667415868323</v>
      </c>
      <c r="Z35" s="6">
        <v>-0.30268443013486279</v>
      </c>
      <c r="AA35" s="6">
        <v>-0.30247919615349583</v>
      </c>
      <c r="AB35" s="6">
        <v>-0.30197299393584154</v>
      </c>
      <c r="AC35" s="6">
        <v>-0.29356820087267521</v>
      </c>
      <c r="AD35" s="6">
        <v>-0.2805006466033666</v>
      </c>
      <c r="AE35" s="6">
        <v>-0.27184824918851214</v>
      </c>
      <c r="AF35" s="6">
        <v>-0.25521155961387043</v>
      </c>
      <c r="AG35" s="6">
        <v>-0.23913368645143795</v>
      </c>
      <c r="AH35" s="6">
        <v>-0.2231875212853458</v>
      </c>
      <c r="AI35" s="6">
        <v>-0.2050286412271316</v>
      </c>
      <c r="AJ35" s="6">
        <v>-0.1863185801454712</v>
      </c>
      <c r="AK35" s="6">
        <v>-0.1685175309850655</v>
      </c>
      <c r="AL35" s="6">
        <v>-0.15356579460580932</v>
      </c>
      <c r="AM35" s="6">
        <v>-0.13600290497791545</v>
      </c>
      <c r="AN35" s="6">
        <v>-0.12400865747323508</v>
      </c>
    </row>
    <row r="36" spans="1:42">
      <c r="D36" s="9" t="s">
        <v>230</v>
      </c>
      <c r="E36" s="6">
        <v>0</v>
      </c>
      <c r="F36" s="6">
        <v>0</v>
      </c>
      <c r="G36" s="6">
        <v>-2.5216944724149037E-4</v>
      </c>
      <c r="H36" s="6">
        <v>-1.4199451847307643E-3</v>
      </c>
      <c r="I36" s="6">
        <v>-4.6384184565946285E-3</v>
      </c>
      <c r="J36" s="6">
        <v>-1.1743922101833615E-2</v>
      </c>
      <c r="K36" s="6">
        <v>-2.924732199181812E-2</v>
      </c>
      <c r="L36" s="6">
        <v>-5.7127740338540178E-2</v>
      </c>
      <c r="M36" s="6">
        <v>-0.10225075829672803</v>
      </c>
      <c r="N36" s="6">
        <v>-0.17465638574295306</v>
      </c>
      <c r="O36" s="6">
        <v>-0.27365760532344363</v>
      </c>
      <c r="P36" s="6">
        <v>-0.38406221242919392</v>
      </c>
      <c r="Q36" s="6">
        <v>-0.50477675602651639</v>
      </c>
      <c r="R36" s="6">
        <v>-0.64464469351946763</v>
      </c>
      <c r="S36" s="6">
        <v>-0.76932931171180452</v>
      </c>
      <c r="T36" s="6">
        <v>-0.8969883628201305</v>
      </c>
      <c r="U36" s="6">
        <v>-1.0218079797027764</v>
      </c>
      <c r="V36" s="6">
        <v>-1.1186634836207423</v>
      </c>
      <c r="W36" s="6">
        <v>-1.2260648931288893</v>
      </c>
      <c r="X36" s="6">
        <v>-1.312864025918778</v>
      </c>
      <c r="Y36" s="6">
        <v>-1.3884454178382961</v>
      </c>
      <c r="Z36" s="6">
        <v>-1.4369749162940404</v>
      </c>
      <c r="AA36" s="6">
        <v>-1.4896793668893564</v>
      </c>
      <c r="AB36" s="6">
        <v>-1.5244838810439383</v>
      </c>
      <c r="AC36" s="6">
        <v>-1.5388087842110871</v>
      </c>
      <c r="AD36" s="6">
        <v>-1.5265580833185539</v>
      </c>
      <c r="AE36" s="6">
        <v>-1.5156179829474379</v>
      </c>
      <c r="AF36" s="6">
        <v>-1.4894035905807277</v>
      </c>
      <c r="AG36" s="6">
        <v>-1.4458506518014191</v>
      </c>
      <c r="AH36" s="6">
        <v>-1.3965650574655828</v>
      </c>
      <c r="AI36" s="6">
        <v>-1.3366613975433455</v>
      </c>
      <c r="AJ36" s="6">
        <v>-1.2609772695143022</v>
      </c>
      <c r="AK36" s="6">
        <v>-1.2002215428080616</v>
      </c>
      <c r="AL36" s="6">
        <v>-1.1325664370235986</v>
      </c>
      <c r="AM36" s="6">
        <v>-1.0473439662925454</v>
      </c>
      <c r="AN36" s="6">
        <v>-0.9892670822991092</v>
      </c>
    </row>
    <row r="37" spans="1:42">
      <c r="D37" s="9" t="s">
        <v>231</v>
      </c>
      <c r="E37" s="6">
        <v>0</v>
      </c>
      <c r="F37" s="6">
        <v>-1.6038099899425007E-6</v>
      </c>
      <c r="G37" s="6">
        <v>2.3694404762208895E-2</v>
      </c>
      <c r="H37" s="6">
        <v>7.4303260617324757E-2</v>
      </c>
      <c r="I37" s="6">
        <v>0.12345056069196753</v>
      </c>
      <c r="J37" s="6">
        <v>0.1745321210951512</v>
      </c>
      <c r="K37" s="6">
        <v>0.20732273178201854</v>
      </c>
      <c r="L37" s="6">
        <v>0.21132087718806913</v>
      </c>
      <c r="M37" s="6">
        <v>0.24096438225117267</v>
      </c>
      <c r="N37" s="6">
        <v>0.14969006366080134</v>
      </c>
      <c r="O37" s="6">
        <v>-4.7718824968250639E-2</v>
      </c>
      <c r="P37" s="6">
        <v>-0.26777823770398568</v>
      </c>
      <c r="Q37" s="6">
        <v>-0.56792049354731056</v>
      </c>
      <c r="R37" s="6">
        <v>-0.94083596007418979</v>
      </c>
      <c r="S37" s="6">
        <v>-1.2843934731659117</v>
      </c>
      <c r="T37" s="6">
        <v>-1.5965903831549779</v>
      </c>
      <c r="U37" s="6">
        <v>-1.8708598240106489</v>
      </c>
      <c r="V37" s="6">
        <v>-2.0577559210406253</v>
      </c>
      <c r="W37" s="6">
        <v>-2.2340513835946121</v>
      </c>
      <c r="X37" s="6">
        <v>-2.3782527985749748</v>
      </c>
      <c r="Y37" s="6">
        <v>-2.515246224736063</v>
      </c>
      <c r="Z37" s="6">
        <v>-2.5785952437525701</v>
      </c>
      <c r="AA37" s="6">
        <v>-2.6458178998914663</v>
      </c>
      <c r="AB37" s="6">
        <v>-2.6638634004913406</v>
      </c>
      <c r="AC37" s="6">
        <v>-2.6321090614217129</v>
      </c>
      <c r="AD37" s="6">
        <v>-2.5408569162802808</v>
      </c>
      <c r="AE37" s="6">
        <v>-2.4305480759787841</v>
      </c>
      <c r="AF37" s="6">
        <v>-2.2875201102283103</v>
      </c>
      <c r="AG37" s="6">
        <v>-2.1184703515079928</v>
      </c>
      <c r="AH37" s="6">
        <v>-1.9601756806689807</v>
      </c>
      <c r="AI37" s="6">
        <v>-1.8130994202026474</v>
      </c>
      <c r="AJ37" s="6">
        <v>-1.6520342314310732</v>
      </c>
      <c r="AK37" s="6">
        <v>-1.5179528366655022</v>
      </c>
      <c r="AL37" s="6">
        <v>-1.3827101933932135</v>
      </c>
      <c r="AM37" s="6">
        <v>-1.2279151271518434</v>
      </c>
      <c r="AN37" s="6">
        <v>-1.1221857301359548</v>
      </c>
    </row>
    <row r="38" spans="1:42">
      <c r="D38" s="9" t="s">
        <v>232</v>
      </c>
      <c r="E38" s="6">
        <v>0</v>
      </c>
      <c r="F38" s="6">
        <v>-1.6038099899425007E-6</v>
      </c>
      <c r="G38" s="6">
        <v>2.3442235314967405E-2</v>
      </c>
      <c r="H38" s="6">
        <v>7.2883315432593992E-2</v>
      </c>
      <c r="I38" s="6">
        <v>0.1188121422353729</v>
      </c>
      <c r="J38" s="6">
        <v>0.16278819899331759</v>
      </c>
      <c r="K38" s="6">
        <v>0.17807540979020042</v>
      </c>
      <c r="L38" s="6">
        <v>0.15419313684952896</v>
      </c>
      <c r="M38" s="6">
        <v>0.13871362395444464</v>
      </c>
      <c r="N38" s="6">
        <v>-2.4966322082151715E-2</v>
      </c>
      <c r="O38" s="6">
        <v>-0.32137643029169427</v>
      </c>
      <c r="P38" s="6">
        <v>-0.65184045013317959</v>
      </c>
      <c r="Q38" s="6">
        <v>-1.0726972495738269</v>
      </c>
      <c r="R38" s="6">
        <v>-1.5854806535936574</v>
      </c>
      <c r="S38" s="6">
        <v>-2.0537227848777162</v>
      </c>
      <c r="T38" s="6">
        <v>-2.4935787459751086</v>
      </c>
      <c r="U38" s="6">
        <v>-2.892667803713425</v>
      </c>
      <c r="V38" s="6">
        <v>-3.1764194046613676</v>
      </c>
      <c r="W38" s="6">
        <v>-3.4601162767235012</v>
      </c>
      <c r="X38" s="6">
        <v>-3.6911168244937529</v>
      </c>
      <c r="Y38" s="6">
        <v>-3.9036916425743593</v>
      </c>
      <c r="Z38" s="6">
        <v>-4.0155701600466109</v>
      </c>
      <c r="AA38" s="6">
        <v>-4.1354972667808223</v>
      </c>
      <c r="AB38" s="6">
        <v>-4.1883472815352789</v>
      </c>
      <c r="AC38" s="6">
        <v>-4.1709178456328004</v>
      </c>
      <c r="AD38" s="6">
        <v>-4.0674149995988351</v>
      </c>
      <c r="AE38" s="6">
        <v>-3.946166058926222</v>
      </c>
      <c r="AF38" s="6">
        <v>-3.7769237008090379</v>
      </c>
      <c r="AG38" s="6">
        <v>-3.5643210033094119</v>
      </c>
      <c r="AH38" s="6">
        <v>-3.3567407381345635</v>
      </c>
      <c r="AI38" s="6">
        <v>-3.1497608177459928</v>
      </c>
      <c r="AJ38" s="6">
        <v>-2.9130115009453754</v>
      </c>
      <c r="AK38" s="6">
        <v>-2.718174379473564</v>
      </c>
      <c r="AL38" s="6">
        <v>-2.5152766304168122</v>
      </c>
      <c r="AM38" s="6">
        <v>-2.2752590934443888</v>
      </c>
      <c r="AN38" s="6">
        <v>-2.111452812435064</v>
      </c>
    </row>
    <row r="39" spans="1:42" ht="43.2">
      <c r="D39" s="38" t="s">
        <v>235</v>
      </c>
    </row>
    <row r="42" spans="1:42">
      <c r="B42" s="20"/>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8" spans="1:42" s="22" customFormat="1">
      <c r="A48" s="21" t="s">
        <v>68</v>
      </c>
      <c r="B48" s="21"/>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row>
    <row r="50" spans="2:42">
      <c r="D50" s="61" t="s">
        <v>280</v>
      </c>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row>
    <row r="51" spans="2:42">
      <c r="D51" s="45"/>
      <c r="E51" s="49">
        <v>43831</v>
      </c>
      <c r="F51" s="49">
        <v>44197</v>
      </c>
      <c r="G51" s="49">
        <v>44562</v>
      </c>
      <c r="H51" s="49">
        <v>44927</v>
      </c>
      <c r="I51" s="49">
        <v>45292</v>
      </c>
      <c r="J51" s="49">
        <v>45658</v>
      </c>
      <c r="K51" s="49">
        <v>46023</v>
      </c>
      <c r="L51" s="49">
        <v>46388</v>
      </c>
      <c r="M51" s="49">
        <v>46753</v>
      </c>
      <c r="N51" s="49">
        <v>47119</v>
      </c>
      <c r="O51" s="49">
        <v>47484</v>
      </c>
      <c r="P51" s="49">
        <v>47849</v>
      </c>
      <c r="Q51" s="49">
        <v>48214</v>
      </c>
      <c r="R51" s="49">
        <v>48580</v>
      </c>
      <c r="S51" s="49">
        <v>48945</v>
      </c>
      <c r="T51" s="49">
        <v>49310</v>
      </c>
      <c r="U51" s="49">
        <v>49675</v>
      </c>
      <c r="V51" s="49">
        <v>50041</v>
      </c>
      <c r="W51" s="49">
        <v>50406</v>
      </c>
      <c r="X51" s="49">
        <v>50771</v>
      </c>
      <c r="Y51" s="49">
        <v>51136</v>
      </c>
      <c r="Z51" s="49">
        <v>51502</v>
      </c>
      <c r="AA51" s="49">
        <v>51867</v>
      </c>
      <c r="AB51" s="49">
        <v>52232</v>
      </c>
      <c r="AC51" s="49">
        <v>52597</v>
      </c>
      <c r="AD51" s="49">
        <v>52963</v>
      </c>
      <c r="AE51" s="49">
        <v>53328</v>
      </c>
      <c r="AF51" s="49">
        <v>53693</v>
      </c>
      <c r="AG51" s="49">
        <v>54058</v>
      </c>
      <c r="AH51" s="49">
        <v>54424</v>
      </c>
      <c r="AI51" s="49">
        <v>54789</v>
      </c>
      <c r="AJ51" s="49">
        <v>55154</v>
      </c>
      <c r="AK51" s="49">
        <v>55519</v>
      </c>
      <c r="AL51" s="49">
        <v>55885</v>
      </c>
      <c r="AM51" s="49">
        <v>56250</v>
      </c>
      <c r="AN51" s="49">
        <v>56615</v>
      </c>
    </row>
    <row r="52" spans="2:42">
      <c r="D52" s="9" t="s">
        <v>115</v>
      </c>
      <c r="E52" s="6">
        <v>0</v>
      </c>
      <c r="F52" s="6">
        <v>1.8934823486915775E-8</v>
      </c>
      <c r="G52" s="6">
        <v>-2.6814293740790029E-4</v>
      </c>
      <c r="H52" s="6">
        <v>-1.0451324456072775E-3</v>
      </c>
      <c r="I52" s="6">
        <v>-4.4355601055587335E-3</v>
      </c>
      <c r="J52" s="6">
        <v>-9.333939843391259E-3</v>
      </c>
      <c r="K52" s="6">
        <v>-1.6901723858608997E-2</v>
      </c>
      <c r="L52" s="6">
        <v>-2.4345005795792074E-2</v>
      </c>
      <c r="M52" s="6">
        <v>-3.1564780424868322E-2</v>
      </c>
      <c r="N52" s="6">
        <v>-3.9520456106866941E-2</v>
      </c>
      <c r="O52" s="6">
        <v>-4.6118591720604729E-2</v>
      </c>
      <c r="P52" s="6">
        <v>-6.1181358104419381E-2</v>
      </c>
      <c r="Q52" s="6">
        <v>-7.6140359303751792E-2</v>
      </c>
      <c r="R52" s="6">
        <v>-8.9986465825031448E-2</v>
      </c>
      <c r="S52" s="6">
        <v>-0.10458540735447103</v>
      </c>
      <c r="T52" s="6">
        <v>-0.11921318064037345</v>
      </c>
      <c r="U52" s="6">
        <v>-0.13402176126926851</v>
      </c>
      <c r="V52" s="6">
        <v>-0.14903776855678874</v>
      </c>
      <c r="W52" s="6">
        <v>-0.16431068071148275</v>
      </c>
      <c r="X52" s="6">
        <v>-0.17975242844506786</v>
      </c>
      <c r="Y52" s="6">
        <v>-0.1953252611482211</v>
      </c>
      <c r="Z52" s="6">
        <v>-0.21108294491055415</v>
      </c>
      <c r="AA52" s="6">
        <v>-0.23820509846633725</v>
      </c>
      <c r="AB52" s="6">
        <v>-0.25441174575527559</v>
      </c>
      <c r="AC52" s="6">
        <v>-0.27156423828079634</v>
      </c>
      <c r="AD52" s="6">
        <v>-0.28913070866645785</v>
      </c>
      <c r="AE52" s="6">
        <v>-0.3063993902469298</v>
      </c>
      <c r="AF52" s="6">
        <v>-0.33023579081905008</v>
      </c>
      <c r="AG52" s="6">
        <v>-0.35913856514165143</v>
      </c>
      <c r="AH52" s="6">
        <v>-0.39195908260173568</v>
      </c>
      <c r="AI52" s="6">
        <v>-0.44396949640613032</v>
      </c>
      <c r="AJ52" s="6">
        <v>-0.45149241790035183</v>
      </c>
      <c r="AK52" s="6">
        <v>-0.45696195099260251</v>
      </c>
      <c r="AL52" s="6">
        <v>-0.46260074939579182</v>
      </c>
      <c r="AM52" s="6">
        <v>-0.47151191042952384</v>
      </c>
      <c r="AN52" s="6">
        <v>-0.46866080199207089</v>
      </c>
    </row>
    <row r="53" spans="2:42">
      <c r="D53" s="9" t="s">
        <v>236</v>
      </c>
      <c r="E53" s="6">
        <v>0</v>
      </c>
      <c r="F53" s="6">
        <v>1.5663449592917544E-8</v>
      </c>
      <c r="G53" s="6">
        <v>-1.6275618119626634E-4</v>
      </c>
      <c r="H53" s="6">
        <v>-7.3465667249611455E-4</v>
      </c>
      <c r="I53" s="6">
        <v>-4.4586523561557789E-3</v>
      </c>
      <c r="J53" s="6">
        <v>-1.1598537451557978E-2</v>
      </c>
      <c r="K53" s="6">
        <v>-2.2192359511121806E-2</v>
      </c>
      <c r="L53" s="6">
        <v>-3.2379760497960652E-2</v>
      </c>
      <c r="M53" s="6">
        <v>-4.2069801967446585E-2</v>
      </c>
      <c r="N53" s="6">
        <v>-5.1378581558210068E-2</v>
      </c>
      <c r="O53" s="6">
        <v>-6.0413400392720418E-2</v>
      </c>
      <c r="P53" s="6">
        <v>-7.8089548156921151E-2</v>
      </c>
      <c r="Q53" s="6">
        <v>-9.5971377654523848E-2</v>
      </c>
      <c r="R53" s="6">
        <v>-0.11403462519224089</v>
      </c>
      <c r="S53" s="6">
        <v>-0.13224856534616902</v>
      </c>
      <c r="T53" s="6">
        <v>-0.15061462292810801</v>
      </c>
      <c r="U53" s="6">
        <v>-0.16910355980992947</v>
      </c>
      <c r="V53" s="6">
        <v>-0.18767685656704639</v>
      </c>
      <c r="W53" s="6">
        <v>-0.20632194314564328</v>
      </c>
      <c r="X53" s="6">
        <v>-0.22503663190535</v>
      </c>
      <c r="Y53" s="6">
        <v>-0.24381721065154682</v>
      </c>
      <c r="Z53" s="6">
        <v>-0.26266294020675041</v>
      </c>
      <c r="AA53" s="6">
        <v>-0.28156791287788319</v>
      </c>
      <c r="AB53" s="6">
        <v>-0.30051988655628314</v>
      </c>
      <c r="AC53" s="6">
        <v>-0.31951902169116408</v>
      </c>
      <c r="AD53" s="6">
        <v>-0.33855873228714817</v>
      </c>
      <c r="AE53" s="6">
        <v>-0.35763005184449781</v>
      </c>
      <c r="AF53" s="6">
        <v>-0.37666816855764756</v>
      </c>
      <c r="AG53" s="6">
        <v>-0.39567496214731185</v>
      </c>
      <c r="AH53" s="6">
        <v>-0.41463948065492651</v>
      </c>
      <c r="AI53" s="6">
        <v>-0.43355394328293134</v>
      </c>
      <c r="AJ53" s="6">
        <v>-0.43355830960861125</v>
      </c>
      <c r="AK53" s="6">
        <v>-0.43350586886305181</v>
      </c>
      <c r="AL53" s="6">
        <v>-0.4334156402527482</v>
      </c>
      <c r="AM53" s="6">
        <v>-0.43328374456914304</v>
      </c>
      <c r="AN53" s="6">
        <v>-0.4331028416091639</v>
      </c>
    </row>
    <row r="54" spans="2:42">
      <c r="D54" s="9" t="s">
        <v>112</v>
      </c>
      <c r="E54" s="6">
        <v>0</v>
      </c>
      <c r="F54" s="6">
        <v>-2.5952433122133911E-4</v>
      </c>
      <c r="G54" s="6">
        <v>-3.6607305872271567E-4</v>
      </c>
      <c r="H54" s="6">
        <v>2.3557048107814005E-4</v>
      </c>
      <c r="I54" s="6">
        <v>7.7504253226527986E-3</v>
      </c>
      <c r="J54" s="6">
        <v>1.8773326903864129E-2</v>
      </c>
      <c r="K54" s="6">
        <v>5.2637531029830376E-2</v>
      </c>
      <c r="L54" s="6">
        <v>0.10418627994971974</v>
      </c>
      <c r="M54" s="6">
        <v>0.14123702857018672</v>
      </c>
      <c r="N54" s="6">
        <v>0.16013390565010965</v>
      </c>
      <c r="O54" s="6">
        <v>0.17968907970513937</v>
      </c>
      <c r="P54" s="6">
        <v>0.21814152889270355</v>
      </c>
      <c r="Q54" s="6">
        <v>0.25824458083014679</v>
      </c>
      <c r="R54" s="6">
        <v>0.29438358773781093</v>
      </c>
      <c r="S54" s="6">
        <v>0.30063386028856942</v>
      </c>
      <c r="T54" s="6">
        <v>0.30840148732560069</v>
      </c>
      <c r="U54" s="6">
        <v>0.3214445292067194</v>
      </c>
      <c r="V54" s="6">
        <v>0.33461773439235953</v>
      </c>
      <c r="W54" s="6">
        <v>0.34742422785617433</v>
      </c>
      <c r="X54" s="6">
        <v>0.3592706446168894</v>
      </c>
      <c r="Y54" s="6">
        <v>0.36964107814036717</v>
      </c>
      <c r="Z54" s="6">
        <v>0.38191221334706893</v>
      </c>
      <c r="AA54" s="6">
        <v>0.39545285710475775</v>
      </c>
      <c r="AB54" s="6">
        <v>0.43531079845322207</v>
      </c>
      <c r="AC54" s="6">
        <v>0.4686126848675285</v>
      </c>
      <c r="AD54" s="6">
        <v>0.49244267671761777</v>
      </c>
      <c r="AE54" s="6">
        <v>0.5262240225324748</v>
      </c>
      <c r="AF54" s="6">
        <v>0.55986269805338895</v>
      </c>
      <c r="AG54" s="6">
        <v>0.59175808368819149</v>
      </c>
      <c r="AH54" s="6">
        <v>0.62159436842908167</v>
      </c>
      <c r="AI54" s="6">
        <v>0.64060633700155978</v>
      </c>
      <c r="AJ54" s="6">
        <v>0.63181219863407989</v>
      </c>
      <c r="AK54" s="6">
        <v>0.62042257928616884</v>
      </c>
      <c r="AL54" s="6">
        <v>0.60965580021104149</v>
      </c>
      <c r="AM54" s="6">
        <v>0.59976485640668487</v>
      </c>
      <c r="AN54" s="6">
        <v>0.59154936291899274</v>
      </c>
    </row>
    <row r="55" spans="2:42">
      <c r="D55" s="9" t="s">
        <v>237</v>
      </c>
      <c r="E55" s="6">
        <v>0</v>
      </c>
      <c r="F55" s="6">
        <v>4.9688504598238703E-2</v>
      </c>
      <c r="G55" s="6">
        <v>8.1866252638265524E-2</v>
      </c>
      <c r="H55" s="6">
        <v>9.0392746842771321E-2</v>
      </c>
      <c r="I55" s="6">
        <v>7.5198702909919035E-2</v>
      </c>
      <c r="J55" s="6">
        <v>7.1846755461721035E-2</v>
      </c>
      <c r="K55" s="6">
        <v>7.2993444555578213E-2</v>
      </c>
      <c r="L55" s="6">
        <v>4.9133090326761275E-2</v>
      </c>
      <c r="M55" s="6">
        <v>2.9479577998923645E-2</v>
      </c>
      <c r="N55" s="6">
        <v>1.8842547088870232E-2</v>
      </c>
      <c r="O55" s="6">
        <v>1.1625333577625518E-2</v>
      </c>
      <c r="P55" s="6">
        <v>5.8303966311022082E-2</v>
      </c>
      <c r="Q55" s="6">
        <v>5.8982981176796123E-2</v>
      </c>
      <c r="R55" s="6">
        <v>5.5049564596586498E-2</v>
      </c>
      <c r="S55" s="6">
        <v>5.8311828156934142E-2</v>
      </c>
      <c r="T55" s="6">
        <v>6.3797838957468489E-2</v>
      </c>
      <c r="U55" s="6">
        <v>6.2397185476084305E-2</v>
      </c>
      <c r="V55" s="6">
        <v>6.4757728281088056E-2</v>
      </c>
      <c r="W55" s="6">
        <v>6.1135991383578947E-2</v>
      </c>
      <c r="X55" s="6">
        <v>6.9509684393393778E-2</v>
      </c>
      <c r="Y55" s="6">
        <v>6.9300994823930484E-2</v>
      </c>
      <c r="Z55" s="6">
        <v>6.2707738858318374E-2</v>
      </c>
      <c r="AA55" s="6">
        <v>6.9551697852664685E-2</v>
      </c>
      <c r="AB55" s="6">
        <v>7.2706701685351316E-2</v>
      </c>
      <c r="AC55" s="6">
        <v>7.8312079779305988E-2</v>
      </c>
      <c r="AD55" s="6">
        <v>8.4588240381494373E-2</v>
      </c>
      <c r="AE55" s="6">
        <v>9.0201823962627659E-2</v>
      </c>
      <c r="AF55" s="6">
        <v>0.10191341563472389</v>
      </c>
      <c r="AG55" s="6">
        <v>0.11629002971775448</v>
      </c>
      <c r="AH55" s="6">
        <v>0.14392452799198452</v>
      </c>
      <c r="AI55" s="6">
        <v>7.8767486242415696E-2</v>
      </c>
      <c r="AJ55" s="6">
        <v>-0.1331866395818635</v>
      </c>
      <c r="AK55" s="6">
        <v>-0.12574160908829124</v>
      </c>
      <c r="AL55" s="6">
        <v>-0.1173766392069624</v>
      </c>
      <c r="AM55" s="6">
        <v>-0.10848367706411155</v>
      </c>
      <c r="AN55" s="6">
        <v>-9.9627282297633624E-2</v>
      </c>
    </row>
    <row r="56" spans="2:42">
      <c r="D56" s="9" t="s">
        <v>238</v>
      </c>
      <c r="E56" s="6">
        <v>0</v>
      </c>
      <c r="F56" s="6">
        <v>1.4523798251005558E-2</v>
      </c>
      <c r="G56" s="6">
        <v>3.1272176630098403E-2</v>
      </c>
      <c r="H56" s="6">
        <v>4.235091413297884E-2</v>
      </c>
      <c r="I56" s="6">
        <v>4.9007073816854034E-2</v>
      </c>
      <c r="J56" s="6">
        <v>5.4829023011430465E-2</v>
      </c>
      <c r="K56" s="6">
        <v>9.2739976803121002E-2</v>
      </c>
      <c r="L56" s="6">
        <v>8.1208429899233825E-2</v>
      </c>
      <c r="M56" s="6">
        <v>6.9178376833720703E-2</v>
      </c>
      <c r="N56" s="6">
        <v>6.0481256980085815E-2</v>
      </c>
      <c r="O56" s="6">
        <v>5.3896892836958851E-2</v>
      </c>
      <c r="P56" s="6">
        <v>0.10076567473109957</v>
      </c>
      <c r="Q56" s="6">
        <v>0.10473476246414914</v>
      </c>
      <c r="R56" s="6">
        <v>0.10785558850189245</v>
      </c>
      <c r="S56" s="6">
        <v>0.1117649553965241</v>
      </c>
      <c r="T56" s="6">
        <v>0.11552132830545535</v>
      </c>
      <c r="U56" s="6">
        <v>0.11895935825758704</v>
      </c>
      <c r="V56" s="6">
        <v>0.1226779673792721</v>
      </c>
      <c r="W56" s="6">
        <v>0.12661307175267442</v>
      </c>
      <c r="X56" s="6">
        <v>0.13050966928732138</v>
      </c>
      <c r="Y56" s="6">
        <v>0.13449747449503102</v>
      </c>
      <c r="Z56" s="6">
        <v>0.13937399737978284</v>
      </c>
      <c r="AA56" s="6">
        <v>0.14354007663736038</v>
      </c>
      <c r="AB56" s="6">
        <v>0.14505536231945024</v>
      </c>
      <c r="AC56" s="6">
        <v>0.14913873232123595</v>
      </c>
      <c r="AD56" s="6">
        <v>0.15320258426280561</v>
      </c>
      <c r="AE56" s="6">
        <v>0.15727791759556448</v>
      </c>
      <c r="AF56" s="6">
        <v>0.16127742738369039</v>
      </c>
      <c r="AG56" s="6">
        <v>0.16453444057336086</v>
      </c>
      <c r="AH56" s="6">
        <v>0.16754242234536906</v>
      </c>
      <c r="AI56" s="6">
        <v>0.17061425034379377</v>
      </c>
      <c r="AJ56" s="6">
        <v>-7.1156340938451877E-3</v>
      </c>
      <c r="AK56" s="6">
        <v>-7.6997672639535983E-3</v>
      </c>
      <c r="AL56" s="6">
        <v>-7.9812556717420834E-3</v>
      </c>
      <c r="AM56" s="6">
        <v>-8.1851303161121162E-3</v>
      </c>
      <c r="AN56" s="6">
        <v>-8.5870777472845765E-3</v>
      </c>
    </row>
    <row r="57" spans="2:42">
      <c r="D57" s="9" t="s">
        <v>239</v>
      </c>
      <c r="E57" s="6">
        <v>0</v>
      </c>
      <c r="F57" s="6">
        <v>1.7960519738124958E-9</v>
      </c>
      <c r="G57" s="6">
        <v>-2.5559828654431183E-5</v>
      </c>
      <c r="H57" s="6">
        <v>-7.816156365775262E-5</v>
      </c>
      <c r="I57" s="6">
        <v>-3.5298153424018208E-4</v>
      </c>
      <c r="J57" s="6">
        <v>-8.4645429164820207E-4</v>
      </c>
      <c r="K57" s="6">
        <v>-1.5592620700163318E-3</v>
      </c>
      <c r="L57" s="6">
        <v>-2.2134164928014344E-3</v>
      </c>
      <c r="M57" s="6">
        <v>-2.8025694541865542E-3</v>
      </c>
      <c r="N57" s="6">
        <v>-3.3330529063175796E-3</v>
      </c>
      <c r="O57" s="6">
        <v>-3.7985772499395387E-3</v>
      </c>
      <c r="P57" s="6">
        <v>-4.9832359770072832E-3</v>
      </c>
      <c r="Q57" s="6">
        <v>-6.1347573522916865E-3</v>
      </c>
      <c r="R57" s="6">
        <v>-7.2532586106584529E-3</v>
      </c>
      <c r="S57" s="6">
        <v>-8.3439670108091946E-3</v>
      </c>
      <c r="T57" s="6">
        <v>-9.4071992950731098E-3</v>
      </c>
      <c r="U57" s="6">
        <v>-1.0441379956116881E-2</v>
      </c>
      <c r="V57" s="6">
        <v>-1.1444606223637799E-2</v>
      </c>
      <c r="W57" s="6">
        <v>-1.2416339474731308E-2</v>
      </c>
      <c r="X57" s="6">
        <v>-1.3356695754667025E-2</v>
      </c>
      <c r="Y57" s="6">
        <v>-1.4265627319306529E-2</v>
      </c>
      <c r="Z57" s="6">
        <v>-1.5490499548887815E-2</v>
      </c>
      <c r="AA57" s="6">
        <v>-1.6728957969524172E-2</v>
      </c>
      <c r="AB57" s="6">
        <v>-1.7963873066791092E-2</v>
      </c>
      <c r="AC57" s="6">
        <v>-1.9211839715067125E-2</v>
      </c>
      <c r="AD57" s="6">
        <v>-2.0472396224117229E-2</v>
      </c>
      <c r="AE57" s="6">
        <v>-2.1744975351382423E-2</v>
      </c>
      <c r="AF57" s="6">
        <v>-2.3026334591657094E-2</v>
      </c>
      <c r="AG57" s="6">
        <v>-2.4310841996687205E-2</v>
      </c>
      <c r="AH57" s="6">
        <v>-2.5595064848670079E-2</v>
      </c>
      <c r="AI57" s="6">
        <v>-2.6878332938259142E-2</v>
      </c>
      <c r="AJ57" s="6">
        <v>-2.687614852848863E-2</v>
      </c>
      <c r="AK57" s="6">
        <v>-2.6863601430570205E-2</v>
      </c>
      <c r="AL57" s="6">
        <v>-2.6843604136176258E-2</v>
      </c>
      <c r="AM57" s="6">
        <v>-2.6816233261330147E-2</v>
      </c>
      <c r="AN57" s="6">
        <v>-2.6779551478072872E-2</v>
      </c>
    </row>
    <row r="58" spans="2:42">
      <c r="D58" s="1" t="s">
        <v>230</v>
      </c>
      <c r="E58" s="6">
        <v>0</v>
      </c>
      <c r="F58" s="6">
        <v>3.3738829924301328E-9</v>
      </c>
      <c r="G58" s="6">
        <v>-5.8709390741290557E-5</v>
      </c>
      <c r="H58" s="6">
        <v>-2.7617935392762472E-4</v>
      </c>
      <c r="I58" s="6">
        <v>-1.3986677465636366E-3</v>
      </c>
      <c r="J58" s="6">
        <v>-3.7751074898448173E-3</v>
      </c>
      <c r="K58" s="6">
        <v>-7.8239003100124271E-3</v>
      </c>
      <c r="L58" s="6">
        <v>-1.2558320037990262E-2</v>
      </c>
      <c r="M58" s="6">
        <v>-1.7889194210638226E-2</v>
      </c>
      <c r="N58" s="6">
        <v>-2.3809768966102818E-2</v>
      </c>
      <c r="O58" s="6">
        <v>-3.0149235552520998E-2</v>
      </c>
      <c r="P58" s="6">
        <v>-3.8888121030973555E-2</v>
      </c>
      <c r="Q58" s="6">
        <v>-4.8225675845508048E-2</v>
      </c>
      <c r="R58" s="6">
        <v>-5.8084944718146486E-2</v>
      </c>
      <c r="S58" s="6">
        <v>-6.8576334198261923E-2</v>
      </c>
      <c r="T58" s="6">
        <v>-7.9743205699136815E-2</v>
      </c>
      <c r="U58" s="6">
        <v>-9.1600759223913253E-2</v>
      </c>
      <c r="V58" s="6">
        <v>-0.10415828099813332</v>
      </c>
      <c r="W58" s="6">
        <v>-0.11744115446526418</v>
      </c>
      <c r="X58" s="6">
        <v>-0.13148116477762672</v>
      </c>
      <c r="Y58" s="6">
        <v>-0.14631100347415399</v>
      </c>
      <c r="Z58" s="6">
        <v>-0.16196633996943222</v>
      </c>
      <c r="AA58" s="6">
        <v>-0.17848033211523934</v>
      </c>
      <c r="AB58" s="6">
        <v>-0.19542257341745073</v>
      </c>
      <c r="AC58" s="6">
        <v>-0.21328273534131481</v>
      </c>
      <c r="AD58" s="6">
        <v>-0.23209550861224493</v>
      </c>
      <c r="AE58" s="6">
        <v>-0.25189572271876615</v>
      </c>
      <c r="AF58" s="6">
        <v>-0.27267414354277852</v>
      </c>
      <c r="AG58" s="6">
        <v>-0.29430958271217567</v>
      </c>
      <c r="AH58" s="6">
        <v>-0.31676578079990858</v>
      </c>
      <c r="AI58" s="6">
        <v>-0.34008794159856853</v>
      </c>
      <c r="AJ58" s="6">
        <v>-0.34844838707608367</v>
      </c>
      <c r="AK58" s="6">
        <v>-0.35683894366306507</v>
      </c>
      <c r="AL58" s="6">
        <v>-0.36532290992089544</v>
      </c>
      <c r="AM58" s="6">
        <v>-0.37390737050654993</v>
      </c>
      <c r="AN58" s="6">
        <v>-0.3825595572306264</v>
      </c>
    </row>
    <row r="59" spans="2:42">
      <c r="D59" s="9" t="s">
        <v>231</v>
      </c>
      <c r="E59" s="6">
        <v>0</v>
      </c>
      <c r="F59" s="6">
        <v>6.3952814912347972E-2</v>
      </c>
      <c r="G59" s="6">
        <v>0.11231589726238261</v>
      </c>
      <c r="H59" s="6">
        <v>0.13112128077506716</v>
      </c>
      <c r="I59" s="6">
        <v>0.12270900805347118</v>
      </c>
      <c r="J59" s="6">
        <v>0.1236701737904182</v>
      </c>
      <c r="K59" s="6">
        <v>0.17771760694878247</v>
      </c>
      <c r="L59" s="6">
        <v>0.17558961738916068</v>
      </c>
      <c r="M59" s="6">
        <v>0.16345783155632959</v>
      </c>
      <c r="N59" s="6">
        <v>0.14522561914767113</v>
      </c>
      <c r="O59" s="6">
        <v>0.13488073675645906</v>
      </c>
      <c r="P59" s="6">
        <v>0.23295702769647739</v>
      </c>
      <c r="Q59" s="6">
        <v>0.24371583016052473</v>
      </c>
      <c r="R59" s="6">
        <v>0.24601439120835905</v>
      </c>
      <c r="S59" s="6">
        <v>0.22553270413057841</v>
      </c>
      <c r="T59" s="6">
        <v>0.20848565172496997</v>
      </c>
      <c r="U59" s="6">
        <v>0.18923437190507586</v>
      </c>
      <c r="V59" s="6">
        <v>0.17389419870524681</v>
      </c>
      <c r="W59" s="6">
        <v>0.15212432766057035</v>
      </c>
      <c r="X59" s="6">
        <v>0.1411442421925197</v>
      </c>
      <c r="Y59" s="6">
        <v>0.1200314483402542</v>
      </c>
      <c r="Z59" s="6">
        <v>9.4757564918977799E-2</v>
      </c>
      <c r="AA59" s="6">
        <v>7.2042662281038145E-2</v>
      </c>
      <c r="AB59" s="6">
        <v>8.01773570796738E-2</v>
      </c>
      <c r="AC59" s="6">
        <v>8.576839728104288E-2</v>
      </c>
      <c r="AD59" s="6">
        <v>8.2071664184194509E-2</v>
      </c>
      <c r="AE59" s="6">
        <v>8.7929346647856843E-2</v>
      </c>
      <c r="AF59" s="6">
        <v>9.3123247103448437E-2</v>
      </c>
      <c r="AG59" s="6">
        <v>9.3458184693656299E-2</v>
      </c>
      <c r="AH59" s="6">
        <v>0.10086769066110304</v>
      </c>
      <c r="AI59" s="6">
        <v>-1.4413699039551559E-2</v>
      </c>
      <c r="AJ59" s="6">
        <v>-0.4204169510790805</v>
      </c>
      <c r="AK59" s="6">
        <v>-0.43035021835230058</v>
      </c>
      <c r="AL59" s="6">
        <v>-0.43856208845237926</v>
      </c>
      <c r="AM59" s="6">
        <v>-0.44851583923353583</v>
      </c>
      <c r="AN59" s="6">
        <v>-0.44520819220523317</v>
      </c>
    </row>
    <row r="60" spans="2:42">
      <c r="D60" s="9" t="s">
        <v>232</v>
      </c>
      <c r="E60" s="6">
        <v>0</v>
      </c>
      <c r="F60" s="6">
        <v>6.3952818286230964E-2</v>
      </c>
      <c r="G60" s="6">
        <v>0.11225718787164132</v>
      </c>
      <c r="H60" s="6">
        <v>0.13084510142113953</v>
      </c>
      <c r="I60" s="6">
        <v>0.12131034030690754</v>
      </c>
      <c r="J60" s="6">
        <v>0.11989506630057338</v>
      </c>
      <c r="K60" s="6">
        <v>0.16989370663877004</v>
      </c>
      <c r="L60" s="6">
        <v>0.16303129735117042</v>
      </c>
      <c r="M60" s="6">
        <v>0.14556863734569137</v>
      </c>
      <c r="N60" s="6">
        <v>0.12141585018156831</v>
      </c>
      <c r="O60" s="6">
        <v>0.10473150120393807</v>
      </c>
      <c r="P60" s="6">
        <v>0.19406890666550383</v>
      </c>
      <c r="Q60" s="6">
        <v>0.19549015431501668</v>
      </c>
      <c r="R60" s="6">
        <v>0.18792944649021256</v>
      </c>
      <c r="S60" s="6">
        <v>0.15695636993231649</v>
      </c>
      <c r="T60" s="6">
        <v>0.12874244602583315</v>
      </c>
      <c r="U60" s="6">
        <v>9.7633612681162607E-2</v>
      </c>
      <c r="V60" s="6">
        <v>6.9735917707113487E-2</v>
      </c>
      <c r="W60" s="6">
        <v>3.4683173195306172E-2</v>
      </c>
      <c r="X60" s="6">
        <v>9.6630774148929732E-3</v>
      </c>
      <c r="Y60" s="6">
        <v>-2.627955513389979E-2</v>
      </c>
      <c r="Z60" s="6">
        <v>-6.7208775050454417E-2</v>
      </c>
      <c r="AA60" s="6">
        <v>-0.10643766983420119</v>
      </c>
      <c r="AB60" s="6">
        <v>-0.11524521633777693</v>
      </c>
      <c r="AC60" s="6">
        <v>-0.12751433806027193</v>
      </c>
      <c r="AD60" s="6">
        <v>-0.15002384442805042</v>
      </c>
      <c r="AE60" s="6">
        <v>-0.1639663760709093</v>
      </c>
      <c r="AF60" s="6">
        <v>-0.17955089643933009</v>
      </c>
      <c r="AG60" s="6">
        <v>-0.20085139801851937</v>
      </c>
      <c r="AH60" s="6">
        <v>-0.21589809013880554</v>
      </c>
      <c r="AI60" s="6">
        <v>-0.35450164063812006</v>
      </c>
      <c r="AJ60" s="6">
        <v>-0.76886533815516422</v>
      </c>
      <c r="AK60" s="6">
        <v>-0.78718916201536571</v>
      </c>
      <c r="AL60" s="6">
        <v>-0.80388499837327476</v>
      </c>
      <c r="AM60" s="6">
        <v>-0.82242320974008576</v>
      </c>
      <c r="AN60" s="6">
        <v>-0.82776774943585951</v>
      </c>
    </row>
    <row r="64" spans="2:42">
      <c r="B64" s="20"/>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75" spans="1:42" s="22" customFormat="1">
      <c r="A75" s="21" t="s">
        <v>69</v>
      </c>
      <c r="B75" s="21"/>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row>
    <row r="77" spans="1:42">
      <c r="D77" s="61" t="s">
        <v>280</v>
      </c>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row>
    <row r="78" spans="1:42">
      <c r="D78" s="45"/>
      <c r="E78" s="49">
        <v>43831</v>
      </c>
      <c r="F78" s="49">
        <v>44197</v>
      </c>
      <c r="G78" s="49">
        <v>44562</v>
      </c>
      <c r="H78" s="49">
        <v>44927</v>
      </c>
      <c r="I78" s="49">
        <v>45292</v>
      </c>
      <c r="J78" s="49">
        <v>45658</v>
      </c>
      <c r="K78" s="49">
        <v>46023</v>
      </c>
      <c r="L78" s="49">
        <v>46388</v>
      </c>
      <c r="M78" s="49">
        <v>46753</v>
      </c>
      <c r="N78" s="49">
        <v>47119</v>
      </c>
      <c r="O78" s="49">
        <v>47484</v>
      </c>
      <c r="P78" s="49">
        <v>47849</v>
      </c>
      <c r="Q78" s="49">
        <v>48214</v>
      </c>
      <c r="R78" s="49">
        <v>48580</v>
      </c>
      <c r="S78" s="49">
        <v>48945</v>
      </c>
      <c r="T78" s="49">
        <v>49310</v>
      </c>
      <c r="U78" s="49">
        <v>49675</v>
      </c>
      <c r="V78" s="49">
        <v>50041</v>
      </c>
      <c r="W78" s="49">
        <v>50406</v>
      </c>
      <c r="X78" s="49">
        <v>50771</v>
      </c>
      <c r="Y78" s="49">
        <v>51136</v>
      </c>
      <c r="Z78" s="49">
        <v>51502</v>
      </c>
      <c r="AA78" s="49">
        <v>51867</v>
      </c>
      <c r="AB78" s="49">
        <v>52232</v>
      </c>
      <c r="AC78" s="49">
        <v>52597</v>
      </c>
      <c r="AD78" s="49">
        <v>52963</v>
      </c>
      <c r="AE78" s="49">
        <v>53328</v>
      </c>
      <c r="AF78" s="49">
        <v>53693</v>
      </c>
      <c r="AG78" s="49">
        <v>54058</v>
      </c>
      <c r="AH78" s="49">
        <v>54424</v>
      </c>
      <c r="AI78" s="49">
        <v>54789</v>
      </c>
      <c r="AJ78" s="49">
        <v>55154</v>
      </c>
      <c r="AK78" s="49">
        <v>55519</v>
      </c>
      <c r="AL78" s="49">
        <v>55885</v>
      </c>
      <c r="AM78" s="49">
        <v>56250</v>
      </c>
      <c r="AN78" s="49">
        <v>56615</v>
      </c>
    </row>
    <row r="79" spans="1:42">
      <c r="D79" s="9" t="s">
        <v>115</v>
      </c>
      <c r="E79" s="6">
        <v>0</v>
      </c>
      <c r="F79" s="6">
        <v>-2.4459897998707625E-7</v>
      </c>
      <c r="G79" s="6">
        <v>-8.3916998506489149E-5</v>
      </c>
      <c r="H79" s="6">
        <v>-1.7249140379960171E-4</v>
      </c>
      <c r="I79" s="6">
        <v>-9.7307800581281079E-4</v>
      </c>
      <c r="J79" s="6">
        <v>-2.7533111492856477E-3</v>
      </c>
      <c r="K79" s="6">
        <v>-6.5812209367618058E-3</v>
      </c>
      <c r="L79" s="6">
        <v>-8.3417233883388286E-3</v>
      </c>
      <c r="M79" s="6">
        <v>-9.4746231223411803E-3</v>
      </c>
      <c r="N79" s="6">
        <v>-1.0556860117889921E-2</v>
      </c>
      <c r="O79" s="6">
        <v>-1.2147471873305449E-2</v>
      </c>
      <c r="P79" s="6">
        <v>-1.3874542516629451E-2</v>
      </c>
      <c r="Q79" s="6">
        <v>-1.8885970268442853E-2</v>
      </c>
      <c r="R79" s="6">
        <v>-2.3145473140202294E-2</v>
      </c>
      <c r="S79" s="6">
        <v>-2.6097382808194208E-2</v>
      </c>
      <c r="T79" s="6">
        <v>-2.9018817294412858E-2</v>
      </c>
      <c r="U79" s="6">
        <v>-3.2676580058543153E-2</v>
      </c>
      <c r="V79" s="6">
        <v>-3.6148200330476471E-2</v>
      </c>
      <c r="W79" s="6">
        <v>-4.0649823551746497E-2</v>
      </c>
      <c r="X79" s="6">
        <v>-4.6467907465623168E-2</v>
      </c>
      <c r="Y79" s="6">
        <v>-5.2934317428737401E-2</v>
      </c>
      <c r="Z79" s="6">
        <v>-5.9644732837058359E-2</v>
      </c>
      <c r="AA79" s="6">
        <v>-7.4140594499571749E-2</v>
      </c>
      <c r="AB79" s="6">
        <v>-8.336671414447995E-2</v>
      </c>
      <c r="AC79" s="6">
        <v>-9.4770922067896349E-2</v>
      </c>
      <c r="AD79" s="6">
        <v>-0.11553563578302851</v>
      </c>
      <c r="AE79" s="6">
        <v>-0.13680735506721264</v>
      </c>
      <c r="AF79" s="6">
        <v>-0.15006997908131248</v>
      </c>
      <c r="AG79" s="6">
        <v>-0.16241129623492559</v>
      </c>
      <c r="AH79" s="6">
        <v>-0.17122445074997078</v>
      </c>
      <c r="AI79" s="6">
        <v>-0.17852273600430038</v>
      </c>
      <c r="AJ79" s="6">
        <v>-0.18675198607449986</v>
      </c>
      <c r="AK79" s="6">
        <v>-0.19406882569701889</v>
      </c>
      <c r="AL79" s="6">
        <v>-0.20183801191499373</v>
      </c>
      <c r="AM79" s="6">
        <v>-0.20797129013227414</v>
      </c>
      <c r="AN79" s="6">
        <v>-0.2122213769835172</v>
      </c>
    </row>
    <row r="80" spans="1:42">
      <c r="D80" s="9" t="s">
        <v>114</v>
      </c>
      <c r="E80" s="6">
        <v>0</v>
      </c>
      <c r="F80" s="6">
        <v>-5.2223720945681895E-3</v>
      </c>
      <c r="G80" s="6">
        <v>-1.0012616453952086E-2</v>
      </c>
      <c r="H80" s="6">
        <v>-1.4839756503063101E-2</v>
      </c>
      <c r="I80" s="6">
        <v>-2.3818014245591074E-2</v>
      </c>
      <c r="J80" s="6">
        <v>-2.994335832132114E-2</v>
      </c>
      <c r="K80" s="6">
        <v>-3.8468958052009491E-2</v>
      </c>
      <c r="L80" s="6">
        <v>-4.5140866960928887E-2</v>
      </c>
      <c r="M80" s="6">
        <v>-5.0253308811651159E-2</v>
      </c>
      <c r="N80" s="6">
        <v>-5.2735489688634014E-2</v>
      </c>
      <c r="O80" s="6">
        <v>-5.4769679924311247E-2</v>
      </c>
      <c r="P80" s="6">
        <v>-5.5207843469274279E-2</v>
      </c>
      <c r="Q80" s="6">
        <v>-5.5387952979827147E-2</v>
      </c>
      <c r="R80" s="6">
        <v>-5.5539248674191403E-2</v>
      </c>
      <c r="S80" s="6">
        <v>-5.5704225178128224E-2</v>
      </c>
      <c r="T80" s="6">
        <v>-5.5761101118379196E-2</v>
      </c>
      <c r="U80" s="6">
        <v>-5.5855204074159476E-2</v>
      </c>
      <c r="V80" s="6">
        <v>-6.0283835081408291E-2</v>
      </c>
      <c r="W80" s="6">
        <v>-6.8158131073230752E-2</v>
      </c>
      <c r="X80" s="6">
        <v>-7.5698183500363433E-2</v>
      </c>
      <c r="Y80" s="6">
        <v>-8.234000088862839E-2</v>
      </c>
      <c r="Z80" s="6">
        <v>-8.3382384469363732E-2</v>
      </c>
      <c r="AA80" s="6">
        <v>-8.268276956445865E-2</v>
      </c>
      <c r="AB80" s="6">
        <v>-8.2034506766426207E-2</v>
      </c>
      <c r="AC80" s="6">
        <v>-8.1283853150543331E-2</v>
      </c>
      <c r="AD80" s="6">
        <v>-8.0537320166547063E-2</v>
      </c>
      <c r="AE80" s="6">
        <v>-7.9755380652482333E-2</v>
      </c>
      <c r="AF80" s="6">
        <v>-7.9040597032716278E-2</v>
      </c>
      <c r="AG80" s="6">
        <v>-7.8296393771396522E-2</v>
      </c>
      <c r="AH80" s="6">
        <v>-7.7463029104185413E-2</v>
      </c>
      <c r="AI80" s="6">
        <v>-7.6727915447452708E-2</v>
      </c>
      <c r="AJ80" s="6">
        <v>-7.5984245076974877E-2</v>
      </c>
      <c r="AK80" s="6">
        <v>-7.5232707619000069E-2</v>
      </c>
      <c r="AL80" s="6">
        <v>-7.4475019595358377E-2</v>
      </c>
      <c r="AM80" s="6">
        <v>-7.3715528232231806E-2</v>
      </c>
      <c r="AN80" s="6">
        <v>-7.297096274447154E-2</v>
      </c>
    </row>
    <row r="81" spans="2:42">
      <c r="D81" s="9" t="s">
        <v>123</v>
      </c>
      <c r="E81" s="6">
        <v>0</v>
      </c>
      <c r="F81" s="6">
        <v>-2.9292609832218958E-3</v>
      </c>
      <c r="G81" s="6">
        <v>-7.7122763138223055E-3</v>
      </c>
      <c r="H81" s="6">
        <v>-1.1428031040646727E-2</v>
      </c>
      <c r="I81" s="6">
        <v>-1.3290587365959596E-2</v>
      </c>
      <c r="J81" s="6">
        <v>-1.7685740687795853E-2</v>
      </c>
      <c r="K81" s="6">
        <v>-2.2685357663898079E-2</v>
      </c>
      <c r="L81" s="6">
        <v>-2.871095644676766E-2</v>
      </c>
      <c r="M81" s="6">
        <v>-3.3943504838987643E-2</v>
      </c>
      <c r="N81" s="6">
        <v>-3.8307849011816268E-2</v>
      </c>
      <c r="O81" s="6">
        <v>-4.2605590913417736E-2</v>
      </c>
      <c r="P81" s="6">
        <v>-4.340395016359784E-2</v>
      </c>
      <c r="Q81" s="6">
        <v>-4.3389342598801298E-2</v>
      </c>
      <c r="R81" s="6">
        <v>-4.3733510036434643E-2</v>
      </c>
      <c r="S81" s="6">
        <v>-4.5146988966831919E-2</v>
      </c>
      <c r="T81" s="6">
        <v>-4.7105816539543516E-2</v>
      </c>
      <c r="U81" s="6">
        <v>-4.8882377441024208E-2</v>
      </c>
      <c r="V81" s="6">
        <v>-5.0524929385065698E-2</v>
      </c>
      <c r="W81" s="6">
        <v>-5.2292957749517817E-2</v>
      </c>
      <c r="X81" s="6">
        <v>-5.3390086501337294E-2</v>
      </c>
      <c r="Y81" s="6">
        <v>-5.4136358296735236E-2</v>
      </c>
      <c r="Z81" s="6">
        <v>-5.4873101729465606E-2</v>
      </c>
      <c r="AA81" s="6">
        <v>-5.5451080421212148E-2</v>
      </c>
      <c r="AB81" s="6">
        <v>-5.6025002503874939E-2</v>
      </c>
      <c r="AC81" s="6">
        <v>-5.6422875262423962E-2</v>
      </c>
      <c r="AD81" s="6">
        <v>-5.6725095397925106E-2</v>
      </c>
      <c r="AE81" s="6">
        <v>-5.689974002337235E-2</v>
      </c>
      <c r="AF81" s="6">
        <v>-5.7015865553753285E-2</v>
      </c>
      <c r="AG81" s="6">
        <v>-5.7000850108527776E-2</v>
      </c>
      <c r="AH81" s="6">
        <v>-5.6799804299683794E-2</v>
      </c>
      <c r="AI81" s="6">
        <v>-5.6561566446388753E-2</v>
      </c>
      <c r="AJ81" s="6">
        <v>-5.620096730837041E-2</v>
      </c>
      <c r="AK81" s="6">
        <v>-5.5721825236430343E-2</v>
      </c>
      <c r="AL81" s="6">
        <v>-5.5108110222881923E-2</v>
      </c>
      <c r="AM81" s="6">
        <v>-5.4354301992999877E-2</v>
      </c>
      <c r="AN81" s="6">
        <v>-5.3463609278449169E-2</v>
      </c>
    </row>
    <row r="82" spans="2:42">
      <c r="D82" s="9" t="s">
        <v>112</v>
      </c>
      <c r="E82" s="6">
        <v>0</v>
      </c>
      <c r="F82" s="6">
        <v>4.2000236549081804E-3</v>
      </c>
      <c r="G82" s="6">
        <v>1.0459013418639224E-2</v>
      </c>
      <c r="H82" s="6">
        <v>1.5133355603114657E-2</v>
      </c>
      <c r="I82" s="6">
        <v>2.8547326940857237E-2</v>
      </c>
      <c r="J82" s="6">
        <v>3.8960914875826702E-2</v>
      </c>
      <c r="K82" s="6">
        <v>5.6527319582053981E-2</v>
      </c>
      <c r="L82" s="6">
        <v>7.5040372747098183E-2</v>
      </c>
      <c r="M82" s="6">
        <v>9.4646075811597064E-2</v>
      </c>
      <c r="N82" s="6">
        <v>0.11155665169727447</v>
      </c>
      <c r="O82" s="6">
        <v>0.12824208057733288</v>
      </c>
      <c r="P82" s="6">
        <v>0.13698762866625608</v>
      </c>
      <c r="Q82" s="6">
        <v>0.14379033337823055</v>
      </c>
      <c r="R82" s="6">
        <v>0.15282449864901959</v>
      </c>
      <c r="S82" s="6">
        <v>0.16278821410161942</v>
      </c>
      <c r="T82" s="6">
        <v>0.1702507888942702</v>
      </c>
      <c r="U82" s="6">
        <v>0.17327045845790062</v>
      </c>
      <c r="V82" s="6">
        <v>0.18525382160107512</v>
      </c>
      <c r="W82" s="6">
        <v>0.20984263494622635</v>
      </c>
      <c r="X82" s="6">
        <v>0.23371029061378601</v>
      </c>
      <c r="Y82" s="6">
        <v>0.25459130867195318</v>
      </c>
      <c r="Z82" s="6">
        <v>0.2539827838351385</v>
      </c>
      <c r="AA82" s="6">
        <v>0.24962468206576027</v>
      </c>
      <c r="AB82" s="6">
        <v>0.25002570801055324</v>
      </c>
      <c r="AC82" s="6">
        <v>0.25540674164403948</v>
      </c>
      <c r="AD82" s="6">
        <v>0.27225563913849954</v>
      </c>
      <c r="AE82" s="6">
        <v>0.30470038634016566</v>
      </c>
      <c r="AF82" s="6">
        <v>0.32317193043756709</v>
      </c>
      <c r="AG82" s="6">
        <v>0.33955647147742402</v>
      </c>
      <c r="AH82" s="6">
        <v>0.33788737353409731</v>
      </c>
      <c r="AI82" s="6">
        <v>0.33576694342020141</v>
      </c>
      <c r="AJ82" s="6">
        <v>0.33310437634933421</v>
      </c>
      <c r="AK82" s="6">
        <v>0.33174691693236258</v>
      </c>
      <c r="AL82" s="6">
        <v>0.32610003809834498</v>
      </c>
      <c r="AM82" s="6">
        <v>0.3204622671434918</v>
      </c>
      <c r="AN82" s="6">
        <v>0.31449209126982469</v>
      </c>
    </row>
    <row r="83" spans="2:42">
      <c r="D83" s="9" t="s">
        <v>113</v>
      </c>
      <c r="E83" s="6">
        <v>0</v>
      </c>
      <c r="F83" s="6">
        <v>1.1676861025320931E-2</v>
      </c>
      <c r="G83" s="6">
        <v>2.0141129726300163E-2</v>
      </c>
      <c r="H83" s="6">
        <v>2.9544754352371305E-2</v>
      </c>
      <c r="I83" s="6">
        <v>3.8595789259738174E-2</v>
      </c>
      <c r="J83" s="6">
        <v>4.8190925034904505E-2</v>
      </c>
      <c r="K83" s="6">
        <v>5.7958017792129821E-2</v>
      </c>
      <c r="L83" s="6">
        <v>6.4887995562093917E-2</v>
      </c>
      <c r="M83" s="6">
        <v>6.9126552105811936E-2</v>
      </c>
      <c r="N83" s="6">
        <v>7.343945779807419E-2</v>
      </c>
      <c r="O83" s="6">
        <v>7.9117286962940833E-2</v>
      </c>
      <c r="P83" s="6">
        <v>8.4229437845296989E-2</v>
      </c>
      <c r="Q83" s="6">
        <v>9.2637784093152875E-2</v>
      </c>
      <c r="R83" s="6">
        <v>0.10011597897623685</v>
      </c>
      <c r="S83" s="6">
        <v>0.10575215365803912</v>
      </c>
      <c r="T83" s="6">
        <v>0.11201269190666406</v>
      </c>
      <c r="U83" s="6">
        <v>0.12011007289923675</v>
      </c>
      <c r="V83" s="6">
        <v>0.1286672982652203</v>
      </c>
      <c r="W83" s="6">
        <v>0.14033399175128389</v>
      </c>
      <c r="X83" s="6">
        <v>0.15401385924404853</v>
      </c>
      <c r="Y83" s="6">
        <v>0.1678696111815596</v>
      </c>
      <c r="Z83" s="6">
        <v>0.1816881384256252</v>
      </c>
      <c r="AA83" s="6">
        <v>0.19277365953120851</v>
      </c>
      <c r="AB83" s="6">
        <v>0.2028826745262417</v>
      </c>
      <c r="AC83" s="6">
        <v>0.2125147799869278</v>
      </c>
      <c r="AD83" s="6">
        <v>0.22917275353208488</v>
      </c>
      <c r="AE83" s="6">
        <v>0.23991031453970724</v>
      </c>
      <c r="AF83" s="6">
        <v>0.2476890357562534</v>
      </c>
      <c r="AG83" s="6">
        <v>0.2531313288262399</v>
      </c>
      <c r="AH83" s="6">
        <v>0.25479637341586531</v>
      </c>
      <c r="AI83" s="6">
        <v>0.25217260098672656</v>
      </c>
      <c r="AJ83" s="6">
        <v>0.24951153795955527</v>
      </c>
      <c r="AK83" s="6">
        <v>0.24684215510383115</v>
      </c>
      <c r="AL83" s="6">
        <v>0.2442489802963447</v>
      </c>
      <c r="AM83" s="6">
        <v>0.24156063466802977</v>
      </c>
      <c r="AN83" s="6">
        <v>0.23758830133251294</v>
      </c>
    </row>
    <row r="84" spans="2:42">
      <c r="B84" s="20"/>
      <c r="D84" s="9" t="s">
        <v>240</v>
      </c>
      <c r="E84" s="6">
        <v>0</v>
      </c>
      <c r="F84" s="6">
        <v>0</v>
      </c>
      <c r="G84" s="6">
        <v>-1.6047026751408316E-6</v>
      </c>
      <c r="H84" s="6">
        <v>-3.3042105935772795E-6</v>
      </c>
      <c r="I84" s="6">
        <v>-4.6849808391464728E-6</v>
      </c>
      <c r="J84" s="6">
        <v>-9.7363224129476747E-6</v>
      </c>
      <c r="K84" s="6">
        <v>-3.5135123682921918E-5</v>
      </c>
      <c r="L84" s="6">
        <v>-2.3106335823057031E-5</v>
      </c>
      <c r="M84" s="6">
        <v>-1.3261997314426011E-6</v>
      </c>
      <c r="N84" s="6">
        <v>1.9763018172052303E-5</v>
      </c>
      <c r="O84" s="6">
        <v>3.8761999557208708E-5</v>
      </c>
      <c r="P84" s="6">
        <v>5.8127738174364348E-5</v>
      </c>
      <c r="Q84" s="6">
        <v>7.6912471408497468E-5</v>
      </c>
      <c r="R84" s="6">
        <v>9.0220152017568903E-5</v>
      </c>
      <c r="S84" s="6">
        <v>9.6996688520057175E-5</v>
      </c>
      <c r="T84" s="6">
        <v>1.0555622577888227E-4</v>
      </c>
      <c r="U84" s="6">
        <v>1.1774157506853032E-4</v>
      </c>
      <c r="V84" s="6">
        <v>1.351853999218746E-4</v>
      </c>
      <c r="W84" s="6">
        <v>1.5444562799718248E-4</v>
      </c>
      <c r="X84" s="6">
        <v>1.7720054356859354E-4</v>
      </c>
      <c r="Y84" s="6">
        <v>2.008036898217911E-4</v>
      </c>
      <c r="Z84" s="6">
        <v>2.2693861086865545E-4</v>
      </c>
      <c r="AA84" s="6">
        <v>2.5587494901555506E-4</v>
      </c>
      <c r="AB84" s="6">
        <v>2.9090326518600804E-4</v>
      </c>
      <c r="AC84" s="6">
        <v>3.3514566818870512E-4</v>
      </c>
      <c r="AD84" s="6">
        <v>3.8912960882297315E-4</v>
      </c>
      <c r="AE84" s="6">
        <v>4.6705499001101734E-4</v>
      </c>
      <c r="AF84" s="6">
        <v>5.5827932307152359E-4</v>
      </c>
      <c r="AG84" s="6">
        <v>6.3337607491637232E-4</v>
      </c>
      <c r="AH84" s="6">
        <v>5.8423916941350868E-4</v>
      </c>
      <c r="AI84" s="6">
        <v>4.5949664247029766E-4</v>
      </c>
      <c r="AJ84" s="6">
        <v>3.04248836291896E-4</v>
      </c>
      <c r="AK84" s="6">
        <v>1.3630711816536682E-4</v>
      </c>
      <c r="AL84" s="6">
        <v>-3.4794798530378424E-5</v>
      </c>
      <c r="AM84" s="6">
        <v>-1.7937442558154607E-4</v>
      </c>
      <c r="AN84" s="6">
        <v>-3.2231362354955689E-4</v>
      </c>
      <c r="AO84" s="2"/>
      <c r="AP84" s="2"/>
    </row>
    <row r="85" spans="2:42">
      <c r="D85" s="33" t="s">
        <v>241</v>
      </c>
      <c r="E85" s="34">
        <v>0</v>
      </c>
      <c r="F85" s="34">
        <v>2.4785685441570091E-2</v>
      </c>
      <c r="G85" s="34">
        <v>2.6903360827360001E-2</v>
      </c>
      <c r="H85" s="34">
        <v>2.5683059000966985E-2</v>
      </c>
      <c r="I85" s="34">
        <v>3.4529178681228116E-2</v>
      </c>
      <c r="J85" s="34">
        <v>3.925862847960946E-2</v>
      </c>
      <c r="K85" s="34">
        <v>4.9044738905665235E-2</v>
      </c>
      <c r="L85" s="34">
        <v>4.2669252345913247E-2</v>
      </c>
      <c r="M85" s="34">
        <v>5.2297155895003965E-2</v>
      </c>
      <c r="N85" s="34">
        <v>5.0596762905763461E-2</v>
      </c>
      <c r="O85" s="34">
        <v>5.6420929880337027E-2</v>
      </c>
      <c r="P85" s="34">
        <v>3.7581095127027786E-2</v>
      </c>
      <c r="Q85" s="34">
        <v>4.4787543580789874E-2</v>
      </c>
      <c r="R85" s="34">
        <v>3.781965062837115E-2</v>
      </c>
      <c r="S85" s="34">
        <v>2.9072729377295183E-2</v>
      </c>
      <c r="T85" s="34">
        <v>2.8765386709065834E-2</v>
      </c>
      <c r="U85" s="34">
        <v>3.4952188480216147E-2</v>
      </c>
      <c r="V85" s="34">
        <v>4.0709235188241225E-2</v>
      </c>
      <c r="W85" s="34">
        <v>5.8793789150334883E-2</v>
      </c>
      <c r="X85" s="34">
        <v>6.2278336448796871E-2</v>
      </c>
      <c r="Y85" s="34">
        <v>5.956789981544966E-2</v>
      </c>
      <c r="Z85" s="34">
        <v>5.0578931406258458E-2</v>
      </c>
      <c r="AA85" s="34">
        <v>3.9040243467668399E-2</v>
      </c>
      <c r="AB85" s="34">
        <v>3.7891467295740285E-2</v>
      </c>
      <c r="AC85" s="34">
        <v>3.9220595501473873E-2</v>
      </c>
      <c r="AD85" s="34">
        <v>6.6225128918229528E-2</v>
      </c>
      <c r="AE85" s="34">
        <v>5.2385557669454699E-2</v>
      </c>
      <c r="AF85" s="34">
        <v>3.4150491056411818E-2</v>
      </c>
      <c r="AG85" s="34">
        <v>2.5851198051030266E-2</v>
      </c>
      <c r="AH85" s="34">
        <v>5.7969620211829566E-3</v>
      </c>
      <c r="AI85" s="34">
        <v>0</v>
      </c>
      <c r="AJ85" s="34">
        <v>0</v>
      </c>
      <c r="AK85" s="34">
        <v>0</v>
      </c>
      <c r="AL85" s="34">
        <v>0</v>
      </c>
      <c r="AM85" s="34">
        <v>-7.7257605223954697E-4</v>
      </c>
      <c r="AN85" s="34">
        <v>-7.2547927400790765E-3</v>
      </c>
    </row>
    <row r="86" spans="2:42">
      <c r="D86" s="9" t="s">
        <v>242</v>
      </c>
      <c r="E86" s="6">
        <v>0</v>
      </c>
      <c r="F86" s="6">
        <v>-2.6123114138770303E-3</v>
      </c>
      <c r="G86" s="6">
        <v>-7.7813819720521753E-3</v>
      </c>
      <c r="H86" s="6">
        <v>-1.2534659003432622E-2</v>
      </c>
      <c r="I86" s="6">
        <v>-1.5020506626649905E-2</v>
      </c>
      <c r="J86" s="6">
        <v>-1.4050310609174181E-2</v>
      </c>
      <c r="K86" s="6">
        <v>-1.5102419915965243E-2</v>
      </c>
      <c r="L86" s="6">
        <v>-1.6963593913712639E-2</v>
      </c>
      <c r="M86" s="6">
        <v>-1.3473821569368643E-2</v>
      </c>
      <c r="N86" s="6">
        <v>-7.8906707599594814E-3</v>
      </c>
      <c r="O86" s="6">
        <v>-4.6754595036333224E-3</v>
      </c>
      <c r="P86" s="6">
        <v>-4.197701779919856E-3</v>
      </c>
      <c r="Q86" s="6">
        <v>-3.8166589102366227E-3</v>
      </c>
      <c r="R86" s="6">
        <v>-3.9091611590076555E-3</v>
      </c>
      <c r="S86" s="6">
        <v>-1.4291155872886055E-2</v>
      </c>
      <c r="T86" s="6">
        <v>-4.5365088278505591E-2</v>
      </c>
      <c r="U86" s="6">
        <v>-4.4880541914233567E-2</v>
      </c>
      <c r="V86" s="6">
        <v>-4.5218876280130216E-2</v>
      </c>
      <c r="W86" s="6">
        <v>-6.0823135154464025E-2</v>
      </c>
      <c r="X86" s="6">
        <v>-5.6917012020127999E-2</v>
      </c>
      <c r="Y86" s="6">
        <v>-1.8001813995381505E-2</v>
      </c>
      <c r="Z86" s="6">
        <v>-6.8251575350342306E-3</v>
      </c>
      <c r="AA86" s="6">
        <v>-6.3733719195108174E-3</v>
      </c>
      <c r="AB86" s="6">
        <v>-4.8482964150062882E-3</v>
      </c>
      <c r="AC86" s="6">
        <v>-4.8837131654375504E-3</v>
      </c>
      <c r="AD86" s="6">
        <v>-3.4498212667856791E-3</v>
      </c>
      <c r="AE86" s="6">
        <v>-2.2997877167962866E-3</v>
      </c>
      <c r="AF86" s="6">
        <v>-2.1005100083780516E-3</v>
      </c>
      <c r="AG86" s="6">
        <v>2.0365881657653968E-3</v>
      </c>
      <c r="AH86" s="6">
        <v>2.3721104892957066E-3</v>
      </c>
      <c r="AI86" s="6">
        <v>0</v>
      </c>
      <c r="AJ86" s="6">
        <v>0</v>
      </c>
      <c r="AK86" s="6">
        <v>0</v>
      </c>
      <c r="AL86" s="6">
        <v>0</v>
      </c>
      <c r="AM86" s="6">
        <v>0</v>
      </c>
      <c r="AN86" s="6">
        <v>0</v>
      </c>
    </row>
    <row r="87" spans="2:42">
      <c r="D87" s="9" t="s">
        <v>243</v>
      </c>
      <c r="E87" s="6">
        <v>0</v>
      </c>
      <c r="F87" s="6">
        <v>3.6021153219216273E-3</v>
      </c>
      <c r="G87" s="6">
        <v>5.9205798278229912E-3</v>
      </c>
      <c r="H87" s="6">
        <v>3.9342493164585702E-3</v>
      </c>
      <c r="I87" s="6">
        <v>1.1776495185130371E-2</v>
      </c>
      <c r="J87" s="6">
        <v>8.6932375726178589E-3</v>
      </c>
      <c r="K87" s="6">
        <v>1.515985944373564E-2</v>
      </c>
      <c r="L87" s="6">
        <v>1.4585972670226327E-2</v>
      </c>
      <c r="M87" s="6">
        <v>1.2821315189400509E-2</v>
      </c>
      <c r="N87" s="6">
        <v>6.3039101939758929E-3</v>
      </c>
      <c r="O87" s="6">
        <v>4.9164488930601991E-3</v>
      </c>
      <c r="P87" s="6">
        <v>-3.0410869806339586E-5</v>
      </c>
      <c r="Q87" s="6">
        <v>-1.847022442145342E-4</v>
      </c>
      <c r="R87" s="6">
        <v>-1.4568543049027166E-4</v>
      </c>
      <c r="S87" s="6">
        <v>0</v>
      </c>
      <c r="T87" s="6">
        <v>0</v>
      </c>
      <c r="U87" s="6">
        <v>0</v>
      </c>
      <c r="V87" s="6">
        <v>8.840482142446442E-3</v>
      </c>
      <c r="W87" s="6">
        <v>1.7906672542038825E-2</v>
      </c>
      <c r="X87" s="6">
        <v>1.8160168488897791E-2</v>
      </c>
      <c r="Y87" s="6">
        <v>1.6561464991145528E-2</v>
      </c>
      <c r="Z87" s="6">
        <v>1.4489414867475245E-3</v>
      </c>
      <c r="AA87" s="6">
        <v>0</v>
      </c>
      <c r="AB87" s="6">
        <v>2.3261764281322524E-3</v>
      </c>
      <c r="AC87" s="6">
        <v>7.1500379834655457E-3</v>
      </c>
      <c r="AD87" s="6">
        <v>1.4805187276824028E-2</v>
      </c>
      <c r="AE87" s="6">
        <v>1.9990506402876189E-2</v>
      </c>
      <c r="AF87" s="6">
        <v>9.510044441444777E-3</v>
      </c>
      <c r="AG87" s="6">
        <v>9.2360896613550569E-3</v>
      </c>
      <c r="AH87" s="6">
        <v>0</v>
      </c>
      <c r="AI87" s="6">
        <v>0</v>
      </c>
      <c r="AJ87" s="6">
        <v>0</v>
      </c>
      <c r="AK87" s="6">
        <v>0</v>
      </c>
      <c r="AL87" s="6">
        <v>0</v>
      </c>
      <c r="AM87" s="6">
        <v>0</v>
      </c>
      <c r="AN87" s="6">
        <v>0</v>
      </c>
    </row>
    <row r="88" spans="2:42">
      <c r="D88" s="9" t="s">
        <v>244</v>
      </c>
      <c r="E88" s="6">
        <v>0</v>
      </c>
      <c r="F88" s="6">
        <v>-2.5732432805435773E-4</v>
      </c>
      <c r="G88" s="6">
        <v>-6.5777795302453951E-4</v>
      </c>
      <c r="H88" s="6">
        <v>-1.0005310720774749E-3</v>
      </c>
      <c r="I88" s="6">
        <v>-2.0973216248577203E-3</v>
      </c>
      <c r="J88" s="6">
        <v>-2.6875346972993625E-3</v>
      </c>
      <c r="K88" s="6">
        <v>-3.7336928016721074E-3</v>
      </c>
      <c r="L88" s="6">
        <v>-4.7027998987717624E-3</v>
      </c>
      <c r="M88" s="6">
        <v>-5.6606977647695941E-3</v>
      </c>
      <c r="N88" s="6">
        <v>-6.1646907222141015E-3</v>
      </c>
      <c r="O88" s="6">
        <v>-6.5696761099749389E-3</v>
      </c>
      <c r="P88" s="6">
        <v>-6.6163291370711225E-3</v>
      </c>
      <c r="Q88" s="6">
        <v>-6.3607831802677053E-3</v>
      </c>
      <c r="R88" s="6">
        <v>-6.1214931477068003E-3</v>
      </c>
      <c r="S88" s="6">
        <v>-6.0099246578525188E-3</v>
      </c>
      <c r="T88" s="6">
        <v>-5.870023221610593E-3</v>
      </c>
      <c r="U88" s="6">
        <v>-5.6717236126669519E-3</v>
      </c>
      <c r="V88" s="6">
        <v>-6.3291654861467248E-3</v>
      </c>
      <c r="W88" s="6">
        <v>-7.7839643524380726E-3</v>
      </c>
      <c r="X88" s="6">
        <v>-9.123350109681086E-3</v>
      </c>
      <c r="Y88" s="6">
        <v>-1.0233603472717154E-2</v>
      </c>
      <c r="Z88" s="6">
        <v>-9.9969558878372812E-3</v>
      </c>
      <c r="AA88" s="6">
        <v>-9.4275989081095864E-3</v>
      </c>
      <c r="AB88" s="6">
        <v>-8.9480799852214819E-3</v>
      </c>
      <c r="AC88" s="6">
        <v>-8.5279950066846806E-3</v>
      </c>
      <c r="AD88" s="6">
        <v>-7.9332958256613864E-3</v>
      </c>
      <c r="AE88" s="6">
        <v>-7.6033548061251698E-3</v>
      </c>
      <c r="AF88" s="6">
        <v>-7.2998836031497837E-3</v>
      </c>
      <c r="AG88" s="6">
        <v>-7.084949772436306E-3</v>
      </c>
      <c r="AH88" s="6">
        <v>-6.8835588519435033E-3</v>
      </c>
      <c r="AI88" s="6">
        <v>-6.8919824501782329E-3</v>
      </c>
      <c r="AJ88" s="6">
        <v>-6.897936030628226E-3</v>
      </c>
      <c r="AK88" s="6">
        <v>-6.9028252059674458E-3</v>
      </c>
      <c r="AL88" s="6">
        <v>-6.9051575853227021E-3</v>
      </c>
      <c r="AM88" s="6">
        <v>-6.9147551546439312E-3</v>
      </c>
      <c r="AN88" s="6">
        <v>-7.0018418217904846E-3</v>
      </c>
    </row>
    <row r="89" spans="2:42">
      <c r="D89" s="1" t="s">
        <v>230</v>
      </c>
      <c r="E89" s="6">
        <v>0</v>
      </c>
      <c r="F89" s="6">
        <v>-4.4623746831524008E-3</v>
      </c>
      <c r="G89" s="6">
        <v>-1.0766749209073528E-2</v>
      </c>
      <c r="H89" s="6">
        <v>-1.9039487927414778E-2</v>
      </c>
      <c r="I89" s="6">
        <v>-3.2768208813926919E-2</v>
      </c>
      <c r="J89" s="6">
        <v>-4.7723284392049009E-2</v>
      </c>
      <c r="K89" s="6">
        <v>-6.8797161531178069E-2</v>
      </c>
      <c r="L89" s="6">
        <v>-9.0913800016606788E-2</v>
      </c>
      <c r="M89" s="6">
        <v>-0.11254915532040971</v>
      </c>
      <c r="N89" s="6">
        <v>-0.13173453192181994</v>
      </c>
      <c r="O89" s="6">
        <v>-0.1523363542947177</v>
      </c>
      <c r="P89" s="6">
        <v>-0.16140848972647903</v>
      </c>
      <c r="Q89" s="6">
        <v>-0.17195946979028207</v>
      </c>
      <c r="R89" s="6">
        <v>-0.1823570191033308</v>
      </c>
      <c r="S89" s="6">
        <v>-0.19256047491825104</v>
      </c>
      <c r="T89" s="6">
        <v>-0.2035436042149687</v>
      </c>
      <c r="U89" s="6">
        <v>-0.2160620046406333</v>
      </c>
      <c r="V89" s="6">
        <v>-0.23913757873951358</v>
      </c>
      <c r="W89" s="6">
        <v>-0.27619567742065954</v>
      </c>
      <c r="X89" s="6">
        <v>-0.31648693885742962</v>
      </c>
      <c r="Y89" s="6">
        <v>-0.35608886998933398</v>
      </c>
      <c r="Z89" s="6">
        <v>-0.38009322577592358</v>
      </c>
      <c r="AA89" s="6">
        <v>-0.39807141743044872</v>
      </c>
      <c r="AB89" s="6">
        <v>-0.41859948807632275</v>
      </c>
      <c r="AC89" s="6">
        <v>-0.44260043774703467</v>
      </c>
      <c r="AD89" s="6">
        <v>-0.47778521945120922</v>
      </c>
      <c r="AE89" s="6">
        <v>-0.51432853675856671</v>
      </c>
      <c r="AF89" s="6">
        <v>-0.5423287211567076</v>
      </c>
      <c r="AG89" s="6">
        <v>-0.56923141267795618</v>
      </c>
      <c r="AH89" s="6">
        <v>-0.5846532253447656</v>
      </c>
      <c r="AI89" s="6">
        <v>-0.5967636937164722</v>
      </c>
      <c r="AJ89" s="6">
        <v>-0.60892259966916484</v>
      </c>
      <c r="AK89" s="6">
        <v>-0.62113467627284746</v>
      </c>
      <c r="AL89" s="6">
        <v>-0.6333605331258999</v>
      </c>
      <c r="AM89" s="6">
        <v>-0.64537733913878692</v>
      </c>
      <c r="AN89" s="6">
        <v>-0.65551739575554924</v>
      </c>
    </row>
    <row r="90" spans="2:42">
      <c r="D90" s="9" t="s">
        <v>231</v>
      </c>
      <c r="E90" s="6">
        <v>0</v>
      </c>
      <c r="F90" s="6">
        <v>3.324317202501937E-2</v>
      </c>
      <c r="G90" s="6">
        <v>3.7174509406089642E-2</v>
      </c>
      <c r="H90" s="6">
        <v>3.4316645039298412E-2</v>
      </c>
      <c r="I90" s="6">
        <v>5.8244597217243649E-2</v>
      </c>
      <c r="J90" s="6">
        <v>6.79737141756694E-2</v>
      </c>
      <c r="K90" s="6">
        <v>9.2083151229595039E-2</v>
      </c>
      <c r="L90" s="6">
        <v>9.3300546380988836E-2</v>
      </c>
      <c r="M90" s="6">
        <v>0.11608381669496382</v>
      </c>
      <c r="N90" s="6">
        <v>0.12626098531274629</v>
      </c>
      <c r="O90" s="6">
        <v>0.14796762998858545</v>
      </c>
      <c r="P90" s="6">
        <v>0.13552551144045633</v>
      </c>
      <c r="Q90" s="6">
        <v>0.15326716334179163</v>
      </c>
      <c r="R90" s="6">
        <v>0.1582557768176121</v>
      </c>
      <c r="S90" s="6">
        <v>0.15046041634158089</v>
      </c>
      <c r="T90" s="6">
        <v>0.12801357728332721</v>
      </c>
      <c r="U90" s="6">
        <v>0.14048403431179468</v>
      </c>
      <c r="V90" s="6">
        <v>0.16510101603367755</v>
      </c>
      <c r="W90" s="6">
        <v>0.19732352213648394</v>
      </c>
      <c r="X90" s="6">
        <v>0.22674331574196482</v>
      </c>
      <c r="Y90" s="6">
        <v>0.28114499426772999</v>
      </c>
      <c r="Z90" s="6">
        <v>0.27320340130587911</v>
      </c>
      <c r="AA90" s="6">
        <v>0.25361904470078978</v>
      </c>
      <c r="AB90" s="6">
        <v>0.25819432971084472</v>
      </c>
      <c r="AC90" s="6">
        <v>0.26873794213110952</v>
      </c>
      <c r="AD90" s="6">
        <v>0.31866667003451321</v>
      </c>
      <c r="AE90" s="6">
        <v>0.33408820167622605</v>
      </c>
      <c r="AF90" s="6">
        <v>0.31955294573543874</v>
      </c>
      <c r="AG90" s="6">
        <v>0.32565156236944487</v>
      </c>
      <c r="AH90" s="6">
        <v>0.28906621562407131</v>
      </c>
      <c r="AI90" s="6">
        <v>0.26969484070107819</v>
      </c>
      <c r="AJ90" s="6">
        <v>0.257085028654708</v>
      </c>
      <c r="AK90" s="6">
        <v>0.24679919539594239</v>
      </c>
      <c r="AL90" s="6">
        <v>0.23198792427760254</v>
      </c>
      <c r="AM90" s="6">
        <v>0.21811507582155071</v>
      </c>
      <c r="AN90" s="6">
        <v>0.1988454954104806</v>
      </c>
    </row>
    <row r="91" spans="2:42">
      <c r="D91" s="9" t="s">
        <v>232</v>
      </c>
      <c r="E91" s="6">
        <v>0</v>
      </c>
      <c r="F91" s="6">
        <v>2.8780797341866969E-2</v>
      </c>
      <c r="G91" s="6">
        <v>2.6407760197016114E-2</v>
      </c>
      <c r="H91" s="6">
        <v>1.5277157111883634E-2</v>
      </c>
      <c r="I91" s="6">
        <v>2.547638840331673E-2</v>
      </c>
      <c r="J91" s="6">
        <v>2.0250429783620391E-2</v>
      </c>
      <c r="K91" s="6">
        <v>2.328598969841697E-2</v>
      </c>
      <c r="L91" s="6">
        <v>2.3867463643820475E-3</v>
      </c>
      <c r="M91" s="6">
        <v>3.5346613745541045E-3</v>
      </c>
      <c r="N91" s="6">
        <v>-5.4735466090736484E-3</v>
      </c>
      <c r="O91" s="6">
        <v>-4.3687243061322489E-3</v>
      </c>
      <c r="P91" s="6">
        <v>-2.5882978286022706E-2</v>
      </c>
      <c r="Q91" s="6">
        <v>-1.8692306448490431E-2</v>
      </c>
      <c r="R91" s="6">
        <v>-2.4101242285718694E-2</v>
      </c>
      <c r="S91" s="6">
        <v>-4.2100058576670152E-2</v>
      </c>
      <c r="T91" s="6">
        <v>-7.5530026931641486E-2</v>
      </c>
      <c r="U91" s="6">
        <v>-7.5577970328838617E-2</v>
      </c>
      <c r="V91" s="6">
        <v>-7.4036562705836029E-2</v>
      </c>
      <c r="W91" s="6">
        <v>-7.8872155284175599E-2</v>
      </c>
      <c r="X91" s="6">
        <v>-8.9743623115464799E-2</v>
      </c>
      <c r="Y91" s="6">
        <v>-7.4943875721603992E-2</v>
      </c>
      <c r="Z91" s="6">
        <v>-0.10688982447004447</v>
      </c>
      <c r="AA91" s="6">
        <v>-0.14445237272965894</v>
      </c>
      <c r="AB91" s="6">
        <v>-0.16040515836547803</v>
      </c>
      <c r="AC91" s="6">
        <v>-0.17386249561592515</v>
      </c>
      <c r="AD91" s="6">
        <v>-0.15911854941669601</v>
      </c>
      <c r="AE91" s="6">
        <v>-0.18024033508234066</v>
      </c>
      <c r="AF91" s="6">
        <v>-0.22277577542126886</v>
      </c>
      <c r="AG91" s="6">
        <v>-0.24357985030851131</v>
      </c>
      <c r="AH91" s="6">
        <v>-0.29558700972069429</v>
      </c>
      <c r="AI91" s="6">
        <v>-0.32706885301539401</v>
      </c>
      <c r="AJ91" s="6">
        <v>-0.35183757101445684</v>
      </c>
      <c r="AK91" s="6">
        <v>-0.37433548087690505</v>
      </c>
      <c r="AL91" s="6">
        <v>-0.4013726088482974</v>
      </c>
      <c r="AM91" s="6">
        <v>-0.42726226331723621</v>
      </c>
      <c r="AN91" s="6">
        <v>-0.45667190034506866</v>
      </c>
    </row>
    <row r="101" spans="1:42" s="22" customFormat="1">
      <c r="A101" s="21" t="s">
        <v>70</v>
      </c>
      <c r="B101" s="21"/>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row>
    <row r="103" spans="1:42">
      <c r="D103" s="61" t="s">
        <v>416</v>
      </c>
    </row>
    <row r="104" spans="1:42">
      <c r="D104" s="45"/>
      <c r="E104" s="56" t="s">
        <v>159</v>
      </c>
      <c r="F104" s="56" t="s">
        <v>160</v>
      </c>
    </row>
    <row r="105" spans="1:42">
      <c r="B105" s="20"/>
      <c r="D105" s="2" t="s">
        <v>417</v>
      </c>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c r="D106" s="1" t="s">
        <v>161</v>
      </c>
      <c r="E106" s="5">
        <v>0.1088205900728112</v>
      </c>
      <c r="F106" s="5">
        <v>-0.1028316502519</v>
      </c>
    </row>
    <row r="107" spans="1:42">
      <c r="D107" s="1" t="s">
        <v>162</v>
      </c>
      <c r="E107" s="5">
        <v>0.20455271483187376</v>
      </c>
      <c r="F107" s="5">
        <v>-0.17518368524643835</v>
      </c>
    </row>
    <row r="108" spans="1:42">
      <c r="D108" s="1" t="s">
        <v>163</v>
      </c>
      <c r="E108" s="5">
        <v>-1.3654022526554677E-2</v>
      </c>
      <c r="F108" s="5">
        <v>-5.1524613308151501E-4</v>
      </c>
    </row>
    <row r="109" spans="1:42">
      <c r="D109" s="1" t="s">
        <v>164</v>
      </c>
      <c r="E109" s="5"/>
      <c r="F109" s="5">
        <v>-7.368019703012374E-2</v>
      </c>
    </row>
    <row r="110" spans="1:42">
      <c r="D110" s="1" t="s">
        <v>165</v>
      </c>
      <c r="E110" s="5">
        <v>3.761296771467304E-2</v>
      </c>
      <c r="F110" s="5"/>
    </row>
    <row r="111" spans="1:42">
      <c r="D111" s="61" t="s">
        <v>418</v>
      </c>
    </row>
    <row r="112" spans="1:42">
      <c r="D112" s="1" t="s">
        <v>161</v>
      </c>
      <c r="E112" s="5">
        <v>0.5578603449400088</v>
      </c>
      <c r="F112" s="5">
        <v>-0.54237321637494729</v>
      </c>
    </row>
    <row r="113" spans="1:42">
      <c r="D113" s="1" t="s">
        <v>162</v>
      </c>
      <c r="E113" s="5">
        <v>0.24531137095185063</v>
      </c>
      <c r="F113" s="5">
        <v>-0.19419628194180527</v>
      </c>
    </row>
    <row r="114" spans="1:42">
      <c r="D114" s="1" t="s">
        <v>163</v>
      </c>
      <c r="E114" s="5">
        <v>0.1213213558431292</v>
      </c>
      <c r="F114" s="5">
        <v>-1.4780266701708289E-2</v>
      </c>
    </row>
    <row r="115" spans="1:42">
      <c r="D115" s="1" t="s">
        <v>164</v>
      </c>
      <c r="E115" s="5"/>
      <c r="F115" s="5">
        <v>-6.5895355711753645E-2</v>
      </c>
    </row>
    <row r="116" spans="1:42">
      <c r="D116" s="1" t="s">
        <v>165</v>
      </c>
      <c r="E116" s="5">
        <v>6.5690074229740603E-3</v>
      </c>
      <c r="F116" s="5"/>
    </row>
    <row r="124" spans="1:42" s="22" customFormat="1">
      <c r="A124" s="21" t="s">
        <v>71</v>
      </c>
      <c r="B124" s="21"/>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row>
    <row r="126" spans="1:42">
      <c r="D126" s="45"/>
      <c r="E126" s="45">
        <v>2020</v>
      </c>
      <c r="F126" s="45">
        <v>2021</v>
      </c>
      <c r="G126" s="45">
        <v>2022</v>
      </c>
      <c r="H126" s="45">
        <v>2023</v>
      </c>
      <c r="I126" s="45">
        <v>2024</v>
      </c>
      <c r="J126" s="45">
        <v>2025</v>
      </c>
      <c r="K126" s="45">
        <v>2026</v>
      </c>
      <c r="L126" s="45">
        <v>2027</v>
      </c>
      <c r="M126" s="45">
        <v>2028</v>
      </c>
      <c r="N126" s="45">
        <v>2029</v>
      </c>
      <c r="O126" s="45">
        <v>2030</v>
      </c>
      <c r="P126" s="45">
        <v>2031</v>
      </c>
      <c r="Q126" s="45">
        <v>2032</v>
      </c>
      <c r="R126" s="45">
        <v>2033</v>
      </c>
      <c r="S126" s="45">
        <v>2034</v>
      </c>
      <c r="T126" s="45">
        <v>2035</v>
      </c>
      <c r="U126" s="45">
        <v>2036</v>
      </c>
      <c r="V126" s="45">
        <v>2037</v>
      </c>
      <c r="W126" s="45">
        <v>2038</v>
      </c>
      <c r="X126" s="45">
        <v>2039</v>
      </c>
      <c r="Y126" s="45">
        <v>2040</v>
      </c>
      <c r="Z126" s="45">
        <v>2041</v>
      </c>
      <c r="AA126" s="45">
        <v>2042</v>
      </c>
      <c r="AB126" s="45">
        <v>2043</v>
      </c>
      <c r="AC126" s="45">
        <v>2044</v>
      </c>
      <c r="AD126" s="45">
        <v>2045</v>
      </c>
      <c r="AE126" s="45">
        <v>2046</v>
      </c>
      <c r="AF126" s="45">
        <v>2047</v>
      </c>
      <c r="AG126" s="45">
        <v>2048</v>
      </c>
      <c r="AH126" s="45">
        <v>2049</v>
      </c>
      <c r="AI126" s="45">
        <v>2050</v>
      </c>
    </row>
    <row r="127" spans="1:42">
      <c r="D127" s="28" t="s">
        <v>196</v>
      </c>
    </row>
    <row r="128" spans="1:42">
      <c r="D128" s="1" t="s">
        <v>35</v>
      </c>
      <c r="E128" s="6">
        <v>1.8158487375225425</v>
      </c>
      <c r="F128" s="6">
        <v>1.7940655237087886</v>
      </c>
      <c r="G128" s="6">
        <v>1.7984201787125431</v>
      </c>
      <c r="H128" s="6">
        <v>1.8043351841167856</v>
      </c>
      <c r="I128" s="6">
        <v>1.8083465429136314</v>
      </c>
      <c r="J128" s="6">
        <v>1.8092486655074704</v>
      </c>
      <c r="K128" s="6">
        <v>1.8090194506125674</v>
      </c>
      <c r="L128" s="6">
        <v>1.8073328702292664</v>
      </c>
      <c r="M128" s="6">
        <v>1.8060067803545539</v>
      </c>
      <c r="N128" s="6">
        <v>1.8048284458628119</v>
      </c>
      <c r="O128" s="6">
        <v>1.7999296486874137</v>
      </c>
      <c r="P128" s="6">
        <v>1.7995772164835793</v>
      </c>
      <c r="Q128" s="6">
        <v>1.7965293037799599</v>
      </c>
      <c r="R128" s="6">
        <v>1.7941677825257634</v>
      </c>
      <c r="S128" s="6">
        <v>1.7922656524730733</v>
      </c>
      <c r="T128" s="6">
        <v>1.7879620038318003</v>
      </c>
    </row>
    <row r="129" spans="4:35">
      <c r="D129" s="1" t="s">
        <v>197</v>
      </c>
      <c r="T129" s="6">
        <v>1.7879620038318003</v>
      </c>
      <c r="U129" s="6">
        <v>1.7846830012909567</v>
      </c>
      <c r="V129" s="6">
        <v>1.7803950802041799</v>
      </c>
      <c r="W129" s="6">
        <v>1.778341525853566</v>
      </c>
      <c r="X129" s="6">
        <v>1.7727235971702215</v>
      </c>
      <c r="Y129" s="6">
        <v>1.770230688631997</v>
      </c>
      <c r="Z129" s="6">
        <v>1.7707084225133667</v>
      </c>
      <c r="AA129" s="6">
        <v>1.7693774289835911</v>
      </c>
      <c r="AB129" s="6">
        <v>1.7711059445448132</v>
      </c>
      <c r="AC129" s="6">
        <v>1.7704678062821053</v>
      </c>
      <c r="AD129" s="6">
        <v>1.7700076003579699</v>
      </c>
      <c r="AE129" s="6">
        <v>1.7687072122636487</v>
      </c>
      <c r="AF129" s="6">
        <v>1.7687474439523589</v>
      </c>
      <c r="AG129" s="6">
        <v>1.7679354351807337</v>
      </c>
      <c r="AH129" s="6">
        <v>1.7646075886663248</v>
      </c>
      <c r="AI129" s="6">
        <v>1.7634572322901207</v>
      </c>
    </row>
    <row r="130" spans="4:35">
      <c r="D130" s="1" t="s">
        <v>91</v>
      </c>
      <c r="E130" s="6">
        <v>1.8158487375225425</v>
      </c>
      <c r="F130" s="6">
        <v>1.7935148874447804</v>
      </c>
      <c r="G130" s="6">
        <v>1.7947979195069987</v>
      </c>
      <c r="H130" s="6">
        <v>1.7983815053131904</v>
      </c>
      <c r="I130" s="6">
        <v>1.8006969331264409</v>
      </c>
      <c r="J130" s="6">
        <v>1.801596602132788</v>
      </c>
      <c r="K130" s="6">
        <v>1.8027983618840904</v>
      </c>
      <c r="L130" s="6">
        <v>1.8027711810545572</v>
      </c>
      <c r="M130" s="6">
        <v>1.8040993977749371</v>
      </c>
      <c r="N130" s="6">
        <v>1.8058886082149361</v>
      </c>
      <c r="O130" s="6">
        <v>1.8049128991460868</v>
      </c>
      <c r="P130" s="6">
        <v>1.8106165760588699</v>
      </c>
      <c r="Q130" s="6">
        <v>1.8133826719502266</v>
      </c>
      <c r="R130" s="6">
        <v>1.817935430784716</v>
      </c>
      <c r="S130" s="6">
        <v>1.8220464154875162</v>
      </c>
      <c r="T130" s="6">
        <v>1.8248630001297947</v>
      </c>
      <c r="U130" s="6">
        <v>1.8295489648945189</v>
      </c>
      <c r="V130" s="6">
        <v>1.8331436198671704</v>
      </c>
      <c r="W130" s="6">
        <v>1.8390265268343007</v>
      </c>
      <c r="X130" s="6">
        <v>1.841496243640186</v>
      </c>
      <c r="Y130" s="6">
        <v>1.8467525018410174</v>
      </c>
      <c r="Z130" s="6">
        <v>1.8513101742538327</v>
      </c>
      <c r="AA130" s="6">
        <v>1.8541664757863128</v>
      </c>
      <c r="AB130" s="6">
        <v>1.8597397153301716</v>
      </c>
      <c r="AC130" s="6">
        <v>1.863735744473779</v>
      </c>
      <c r="AD130" s="6">
        <v>1.8675277918857907</v>
      </c>
      <c r="AE130" s="6">
        <v>1.8706633719024979</v>
      </c>
      <c r="AF130" s="6">
        <v>1.875404955066664</v>
      </c>
      <c r="AG130" s="6">
        <v>1.8787493360704122</v>
      </c>
      <c r="AH130" s="6">
        <v>1.8795987225753028</v>
      </c>
      <c r="AI130" s="6">
        <v>1.8831490564315576</v>
      </c>
    </row>
    <row r="131" spans="4:35">
      <c r="D131" s="2" t="s">
        <v>198</v>
      </c>
    </row>
    <row r="132" spans="4:35">
      <c r="D132" s="1" t="s">
        <v>35</v>
      </c>
      <c r="E132" s="6">
        <v>0.87932192996326641</v>
      </c>
      <c r="F132" s="6">
        <v>0.87363984934110239</v>
      </c>
      <c r="G132" s="6">
        <v>0.8659387646116441</v>
      </c>
      <c r="H132" s="6">
        <v>0.85875524869860509</v>
      </c>
      <c r="I132" s="6">
        <v>0.85060497854994788</v>
      </c>
      <c r="J132" s="6">
        <v>0.84241711370846406</v>
      </c>
      <c r="K132" s="6">
        <v>0.84346282653927473</v>
      </c>
      <c r="L132" s="6">
        <v>0.84422939670994301</v>
      </c>
      <c r="M132" s="6">
        <v>0.84415880115076203</v>
      </c>
      <c r="N132" s="6">
        <v>0.84323451309548114</v>
      </c>
      <c r="O132" s="6">
        <v>0.84312938595287945</v>
      </c>
      <c r="P132" s="6">
        <v>0.84272026792550048</v>
      </c>
      <c r="Q132" s="6">
        <v>0.84162436718472</v>
      </c>
      <c r="R132" s="6">
        <v>0.84006771020598425</v>
      </c>
      <c r="S132" s="6">
        <v>0.83856214863487122</v>
      </c>
      <c r="T132" s="6">
        <v>0.83742002531352278</v>
      </c>
    </row>
    <row r="133" spans="4:35">
      <c r="D133" s="1" t="s">
        <v>197</v>
      </c>
      <c r="T133" s="6">
        <v>0.83742002531352278</v>
      </c>
      <c r="U133" s="6">
        <v>0.83619396039085014</v>
      </c>
      <c r="V133" s="6">
        <v>0.83476478283530298</v>
      </c>
      <c r="W133" s="6">
        <v>0.83317232593244228</v>
      </c>
      <c r="X133" s="6">
        <v>0.8321529678272066</v>
      </c>
      <c r="Y133" s="6">
        <v>0.83046654196684933</v>
      </c>
      <c r="Z133" s="6">
        <v>0.8296020824336674</v>
      </c>
      <c r="AA133" s="6">
        <v>0.82895731543361995</v>
      </c>
      <c r="AB133" s="6">
        <v>0.82802318860605173</v>
      </c>
      <c r="AC133" s="6">
        <v>0.82749035599126419</v>
      </c>
      <c r="AD133" s="6">
        <v>0.82693401550602308</v>
      </c>
      <c r="AE133" s="6">
        <v>0.82680742876767455</v>
      </c>
      <c r="AF133" s="6">
        <v>0.82631101656174277</v>
      </c>
      <c r="AG133" s="6">
        <v>0.82601730782878169</v>
      </c>
      <c r="AH133" s="6">
        <v>0.82652936135490684</v>
      </c>
      <c r="AI133" s="6">
        <v>0.82630122237231529</v>
      </c>
    </row>
    <row r="134" spans="4:35">
      <c r="D134" s="1" t="s">
        <v>91</v>
      </c>
      <c r="E134" s="6">
        <v>0.87932192996326641</v>
      </c>
      <c r="F134" s="6">
        <v>0.87253740129009061</v>
      </c>
      <c r="G134" s="6">
        <v>0.86382771861378094</v>
      </c>
      <c r="H134" s="6">
        <v>0.85607887835342222</v>
      </c>
      <c r="I134" s="6">
        <v>0.84787387626266852</v>
      </c>
      <c r="J134" s="6">
        <v>0.84382764936987642</v>
      </c>
      <c r="K134" s="6">
        <v>0.84558312238373545</v>
      </c>
      <c r="L134" s="6">
        <v>0.84700267598917034</v>
      </c>
      <c r="M134" s="6">
        <v>0.84799264255773288</v>
      </c>
      <c r="N134" s="6">
        <v>0.84861233124887192</v>
      </c>
      <c r="O134" s="6">
        <v>0.84978833100173334</v>
      </c>
      <c r="P134" s="6">
        <v>0.85008778272601671</v>
      </c>
      <c r="Q134" s="6">
        <v>0.84971451814288579</v>
      </c>
      <c r="R134" s="6">
        <v>0.8489761806203705</v>
      </c>
      <c r="S134" s="6">
        <v>0.84818015269821312</v>
      </c>
      <c r="T134" s="6">
        <v>0.84739139079201142</v>
      </c>
      <c r="U134" s="6">
        <v>0.84631275009757367</v>
      </c>
      <c r="V134" s="6">
        <v>0.84500245158042531</v>
      </c>
      <c r="W134" s="6">
        <v>0.84344613015475145</v>
      </c>
      <c r="X134" s="6">
        <v>0.84196009825183205</v>
      </c>
      <c r="Y134" s="6">
        <v>0.83999654134799506</v>
      </c>
      <c r="Z134" s="6">
        <v>0.83802727807472543</v>
      </c>
      <c r="AA134" s="6">
        <v>0.83599517944474233</v>
      </c>
      <c r="AB134" s="6">
        <v>0.83368051807375632</v>
      </c>
      <c r="AC134" s="6">
        <v>0.83147962262315744</v>
      </c>
      <c r="AD134" s="6">
        <v>0.82910356820077036</v>
      </c>
      <c r="AE134" s="6">
        <v>0.82673514937229853</v>
      </c>
      <c r="AF134" s="6">
        <v>0.82412673925517843</v>
      </c>
      <c r="AG134" s="6">
        <v>0.82151972858326383</v>
      </c>
      <c r="AH134" s="6">
        <v>0.81987806173362765</v>
      </c>
      <c r="AI134" s="6">
        <v>0.8187501286007105</v>
      </c>
    </row>
    <row r="135" spans="4:35" ht="16.2">
      <c r="D135" s="2" t="s">
        <v>199</v>
      </c>
    </row>
    <row r="136" spans="4:35">
      <c r="D136" s="1" t="s">
        <v>35</v>
      </c>
      <c r="E136" s="5">
        <v>47.363925944576678</v>
      </c>
      <c r="F136" s="5">
        <v>48.448397945587573</v>
      </c>
      <c r="G136" s="5">
        <v>43.928427202404315</v>
      </c>
      <c r="H136" s="5">
        <v>43.271244671226199</v>
      </c>
      <c r="I136" s="5">
        <v>42.511192696564443</v>
      </c>
      <c r="J136" s="5">
        <v>41.930491231959621</v>
      </c>
      <c r="K136" s="5">
        <v>41.427219639842995</v>
      </c>
      <c r="L136" s="5">
        <v>41.827482184829108</v>
      </c>
      <c r="M136" s="5">
        <v>42.145427258148949</v>
      </c>
      <c r="N136" s="5">
        <v>42.619877138583263</v>
      </c>
      <c r="O136" s="5">
        <v>43.708305614422784</v>
      </c>
      <c r="P136" s="5">
        <v>43.63844491312468</v>
      </c>
      <c r="Q136" s="5">
        <v>42.866216921631043</v>
      </c>
      <c r="R136" s="5">
        <v>41.009423890295984</v>
      </c>
      <c r="S136" s="5">
        <v>39.649029222105803</v>
      </c>
      <c r="T136" s="5">
        <v>37.97101195222659</v>
      </c>
    </row>
    <row r="137" spans="4:35">
      <c r="D137" s="1" t="s">
        <v>197</v>
      </c>
      <c r="T137" s="5">
        <v>37.97101195222659</v>
      </c>
      <c r="U137" s="5">
        <v>36.712841422037911</v>
      </c>
      <c r="V137" s="5">
        <v>36.092857011659618</v>
      </c>
      <c r="W137" s="5">
        <v>36.564433939800992</v>
      </c>
      <c r="X137" s="5">
        <v>37.610765744596947</v>
      </c>
      <c r="Y137" s="5">
        <v>38.722653709601609</v>
      </c>
      <c r="Z137" s="5">
        <v>39.597307320138363</v>
      </c>
      <c r="AA137" s="5">
        <v>40.587353982017412</v>
      </c>
      <c r="AB137" s="5">
        <v>42.027807985210138</v>
      </c>
      <c r="AC137" s="5">
        <v>43.818775393387959</v>
      </c>
      <c r="AD137" s="5">
        <v>45.698887125080084</v>
      </c>
      <c r="AE137" s="5">
        <v>47.813432454598136</v>
      </c>
      <c r="AF137" s="5">
        <v>49.333788651188428</v>
      </c>
      <c r="AG137" s="5">
        <v>50.819927045118071</v>
      </c>
      <c r="AH137" s="5">
        <v>52.355991908743199</v>
      </c>
      <c r="AI137" s="5">
        <v>53.253014666816988</v>
      </c>
    </row>
    <row r="138" spans="4:35">
      <c r="D138" s="1" t="s">
        <v>91</v>
      </c>
      <c r="E138" s="5">
        <v>47.363925944576678</v>
      </c>
      <c r="F138" s="5">
        <v>48.448397945587573</v>
      </c>
      <c r="G138" s="5">
        <v>43.928684160700449</v>
      </c>
      <c r="H138" s="5">
        <v>43.271494431713641</v>
      </c>
      <c r="I138" s="5">
        <v>42.511435820612519</v>
      </c>
      <c r="J138" s="5">
        <v>41.930727971260424</v>
      </c>
      <c r="K138" s="5">
        <v>41.428266832258281</v>
      </c>
      <c r="L138" s="5">
        <v>41.828034965890474</v>
      </c>
      <c r="M138" s="5">
        <v>42.145870639333559</v>
      </c>
      <c r="N138" s="5">
        <v>42.620235114866041</v>
      </c>
      <c r="O138" s="5">
        <v>43.708603834802204</v>
      </c>
      <c r="P138" s="5">
        <v>43.638633427519281</v>
      </c>
      <c r="Q138" s="5">
        <v>42.865841324665169</v>
      </c>
      <c r="R138" s="5">
        <v>41.008952079327635</v>
      </c>
      <c r="S138" s="5">
        <v>39.648476333557696</v>
      </c>
      <c r="T138" s="5">
        <v>37.970408015417213</v>
      </c>
      <c r="U138" s="5">
        <v>36.712180027484735</v>
      </c>
      <c r="V138" s="5">
        <v>36.092594920926345</v>
      </c>
      <c r="W138" s="5">
        <v>36.56398509701279</v>
      </c>
      <c r="X138" s="5">
        <v>37.610060961392399</v>
      </c>
      <c r="Y138" s="5">
        <v>38.721634245890364</v>
      </c>
      <c r="Z138" s="5">
        <v>39.595908332188756</v>
      </c>
      <c r="AA138" s="5">
        <v>40.585093447027937</v>
      </c>
      <c r="AB138" s="5">
        <v>42.025053611061232</v>
      </c>
      <c r="AC138" s="5">
        <v>43.815447432687712</v>
      </c>
      <c r="AD138" s="5">
        <v>45.694903752582569</v>
      </c>
      <c r="AE138" s="5">
        <v>47.808721755410296</v>
      </c>
      <c r="AF138" s="5">
        <v>49.328292219192562</v>
      </c>
      <c r="AG138" s="5">
        <v>50.813601848452393</v>
      </c>
      <c r="AH138" s="5">
        <v>52.348791709064344</v>
      </c>
      <c r="AI138" s="5">
        <v>53.304441563420902</v>
      </c>
    </row>
    <row r="144" spans="4:35">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8" spans="2:42">
      <c r="B148" s="20"/>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67" spans="1:42">
      <c r="B167" s="20"/>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9" spans="1:42" s="22" customFormat="1">
      <c r="A169" s="21" t="s">
        <v>72</v>
      </c>
      <c r="B169" s="21"/>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row>
    <row r="171" spans="1:42">
      <c r="D171" s="45"/>
      <c r="E171" s="45">
        <v>2020</v>
      </c>
      <c r="F171" s="45">
        <v>2021</v>
      </c>
      <c r="G171" s="45">
        <v>2022</v>
      </c>
      <c r="H171" s="45">
        <v>2023</v>
      </c>
      <c r="I171" s="45">
        <v>2024</v>
      </c>
      <c r="J171" s="45">
        <v>2025</v>
      </c>
      <c r="K171" s="45">
        <v>2026</v>
      </c>
      <c r="L171" s="45">
        <v>2027</v>
      </c>
      <c r="M171" s="45">
        <v>2028</v>
      </c>
      <c r="N171" s="45">
        <v>2029</v>
      </c>
      <c r="O171" s="45">
        <v>2030</v>
      </c>
      <c r="P171" s="45">
        <v>2031</v>
      </c>
      <c r="Q171" s="45">
        <v>2032</v>
      </c>
      <c r="R171" s="45">
        <v>2033</v>
      </c>
      <c r="S171" s="45">
        <v>2034</v>
      </c>
      <c r="T171" s="45">
        <v>2035</v>
      </c>
      <c r="U171" s="45">
        <v>2036</v>
      </c>
      <c r="V171" s="45">
        <v>2037</v>
      </c>
      <c r="W171" s="45">
        <v>2038</v>
      </c>
      <c r="X171" s="45">
        <v>2039</v>
      </c>
      <c r="Y171" s="45">
        <v>2040</v>
      </c>
      <c r="Z171" s="45">
        <v>2041</v>
      </c>
      <c r="AA171" s="45">
        <v>2042</v>
      </c>
      <c r="AB171" s="45">
        <v>2043</v>
      </c>
      <c r="AC171" s="45">
        <v>2044</v>
      </c>
      <c r="AD171" s="45">
        <v>2045</v>
      </c>
      <c r="AE171" s="45">
        <v>2046</v>
      </c>
      <c r="AF171" s="45">
        <v>2047</v>
      </c>
      <c r="AG171" s="45">
        <v>2048</v>
      </c>
      <c r="AH171" s="45">
        <v>2049</v>
      </c>
      <c r="AI171" s="45">
        <v>2050</v>
      </c>
    </row>
    <row r="172" spans="1:42">
      <c r="D172" s="2" t="s">
        <v>207</v>
      </c>
    </row>
    <row r="173" spans="1:42">
      <c r="D173" s="1" t="s">
        <v>35</v>
      </c>
      <c r="E173" s="31">
        <v>65.651591407053616</v>
      </c>
      <c r="F173" s="31">
        <v>69.171322923771214</v>
      </c>
      <c r="G173" s="31">
        <v>59.078952272735577</v>
      </c>
      <c r="H173" s="31">
        <v>50.773016446154912</v>
      </c>
      <c r="I173" s="31">
        <v>42.493516245729197</v>
      </c>
      <c r="J173" s="31">
        <v>35.305504239589133</v>
      </c>
      <c r="K173" s="31">
        <v>33.723181893901277</v>
      </c>
      <c r="L173" s="31">
        <v>31.879140137107392</v>
      </c>
      <c r="M173" s="31">
        <v>30.452933455906251</v>
      </c>
      <c r="N173" s="31">
        <v>29.023724062595221</v>
      </c>
      <c r="O173" s="31">
        <v>27.05251465765825</v>
      </c>
      <c r="P173" s="31">
        <v>25.878931501579711</v>
      </c>
      <c r="Q173" s="31">
        <v>25.45222782988311</v>
      </c>
      <c r="R173" s="31">
        <v>25.147536626433649</v>
      </c>
      <c r="S173" s="31">
        <v>24.845236160346349</v>
      </c>
      <c r="T173" s="31">
        <v>24.515316133201271</v>
      </c>
      <c r="U173" s="31"/>
      <c r="V173" s="31"/>
      <c r="W173" s="31"/>
      <c r="X173" s="31"/>
      <c r="Y173" s="31"/>
      <c r="Z173" s="31"/>
      <c r="AA173" s="31"/>
      <c r="AB173" s="31"/>
      <c r="AC173" s="31"/>
      <c r="AD173" s="31"/>
      <c r="AE173" s="31"/>
      <c r="AF173" s="31"/>
      <c r="AG173" s="31"/>
      <c r="AH173" s="31"/>
      <c r="AI173" s="31"/>
    </row>
    <row r="174" spans="1:42">
      <c r="D174" s="1" t="s">
        <v>197</v>
      </c>
      <c r="E174" s="31"/>
      <c r="F174" s="31"/>
      <c r="G174" s="31"/>
      <c r="H174" s="31"/>
      <c r="I174" s="31"/>
      <c r="J174" s="31"/>
      <c r="K174" s="31"/>
      <c r="L174" s="31"/>
      <c r="M174" s="31"/>
      <c r="N174" s="31"/>
      <c r="O174" s="31"/>
      <c r="P174" s="31"/>
      <c r="Q174" s="31"/>
      <c r="R174" s="31"/>
      <c r="S174" s="31"/>
      <c r="T174" s="31">
        <v>24.515316133201271</v>
      </c>
      <c r="U174" s="31">
        <v>24.00943543567293</v>
      </c>
      <c r="V174" s="31">
        <v>23.498844194676739</v>
      </c>
      <c r="W174" s="31">
        <v>22.81194232018154</v>
      </c>
      <c r="X174" s="31">
        <v>21.86557586225647</v>
      </c>
      <c r="Y174" s="31">
        <v>21.7665756262531</v>
      </c>
      <c r="Z174" s="31">
        <v>21.739232433528009</v>
      </c>
      <c r="AA174" s="31">
        <v>21.71031454140363</v>
      </c>
      <c r="AB174" s="31">
        <v>21.68409415898493</v>
      </c>
      <c r="AC174" s="31">
        <v>21.655854739452099</v>
      </c>
      <c r="AD174" s="31">
        <v>21.627784553612731</v>
      </c>
      <c r="AE174" s="31">
        <v>21.59911147488236</v>
      </c>
      <c r="AF174" s="31">
        <v>21.57151404777877</v>
      </c>
      <c r="AG174" s="31">
        <v>21.543261078584969</v>
      </c>
      <c r="AH174" s="31">
        <v>21.51316509435479</v>
      </c>
      <c r="AI174" s="31">
        <v>21.484734043978001</v>
      </c>
    </row>
    <row r="175" spans="1:42">
      <c r="D175" s="1" t="s">
        <v>205</v>
      </c>
      <c r="E175" s="31">
        <v>65.651591407053616</v>
      </c>
      <c r="F175" s="31">
        <v>71.660752398495987</v>
      </c>
      <c r="G175" s="31">
        <v>63.37963483786276</v>
      </c>
      <c r="H175" s="31">
        <v>56.681513955020051</v>
      </c>
      <c r="I175" s="31">
        <v>50.2520088038046</v>
      </c>
      <c r="J175" s="31">
        <v>43.757098913032493</v>
      </c>
      <c r="K175" s="31">
        <v>43.631888810221938</v>
      </c>
      <c r="L175" s="31">
        <v>43.489343036172812</v>
      </c>
      <c r="M175" s="31">
        <v>43.357611481085392</v>
      </c>
      <c r="N175" s="31">
        <v>43.227968346105108</v>
      </c>
      <c r="O175" s="31">
        <v>43.071609890107453</v>
      </c>
      <c r="P175" s="31">
        <v>42.977686476802447</v>
      </c>
      <c r="Q175" s="31">
        <v>42.863826158230857</v>
      </c>
      <c r="R175" s="31">
        <v>42.772189962071089</v>
      </c>
      <c r="S175" s="31">
        <v>42.671820472958188</v>
      </c>
      <c r="T175" s="31">
        <v>42.563259437050043</v>
      </c>
      <c r="U175" s="31">
        <v>42.464715777645218</v>
      </c>
      <c r="V175" s="31">
        <v>42.351914944419747</v>
      </c>
      <c r="W175" s="31">
        <v>42.246260645925418</v>
      </c>
      <c r="X175" s="31">
        <v>42.109301541546252</v>
      </c>
      <c r="Y175" s="31">
        <v>41.991826125622033</v>
      </c>
      <c r="Z175" s="31">
        <v>41.87003367267878</v>
      </c>
      <c r="AA175" s="31">
        <v>41.734181343794504</v>
      </c>
      <c r="AB175" s="31">
        <v>41.614432327852647</v>
      </c>
      <c r="AC175" s="31">
        <v>41.480098392842372</v>
      </c>
      <c r="AD175" s="31">
        <v>41.342856867150267</v>
      </c>
      <c r="AE175" s="31">
        <v>41.198853395065399</v>
      </c>
      <c r="AF175" s="31">
        <v>41.069961259515424</v>
      </c>
      <c r="AG175" s="31">
        <v>40.930971524664812</v>
      </c>
      <c r="AH175" s="31">
        <v>40.775444314491423</v>
      </c>
      <c r="AI175" s="31">
        <v>40.644226105774273</v>
      </c>
    </row>
    <row r="176" spans="1:42">
      <c r="D176" s="2" t="s">
        <v>206</v>
      </c>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row>
    <row r="177" spans="2:42">
      <c r="D177" s="1" t="s">
        <v>35</v>
      </c>
      <c r="E177" s="31">
        <v>191.68909296342929</v>
      </c>
      <c r="F177" s="31">
        <v>149.82591728681891</v>
      </c>
      <c r="G177" s="31">
        <v>157.6298515099746</v>
      </c>
      <c r="H177" s="31">
        <v>136.9587141323367</v>
      </c>
      <c r="I177" s="31">
        <v>135.60931586349429</v>
      </c>
      <c r="J177" s="31">
        <v>114.4368071479324</v>
      </c>
      <c r="K177" s="31">
        <v>117.89316474171279</v>
      </c>
      <c r="L177" s="31">
        <v>121.19785333921369</v>
      </c>
      <c r="M177" s="31">
        <v>119.9223329171159</v>
      </c>
      <c r="N177" s="31">
        <v>117.7588221954212</v>
      </c>
      <c r="O177" s="31">
        <v>94.511102240769773</v>
      </c>
      <c r="P177" s="31">
        <v>91.864499050921495</v>
      </c>
      <c r="Q177" s="31">
        <v>88.510222422427191</v>
      </c>
      <c r="R177" s="31">
        <v>86.796261697043661</v>
      </c>
      <c r="S177" s="31">
        <v>84.934739685581562</v>
      </c>
      <c r="T177" s="31">
        <v>83.003461255205806</v>
      </c>
      <c r="U177" s="31">
        <v>81.109348240051048</v>
      </c>
      <c r="V177" s="31"/>
      <c r="W177" s="31"/>
      <c r="X177" s="31"/>
      <c r="Y177" s="31"/>
      <c r="Z177" s="31"/>
      <c r="AA177" s="31"/>
      <c r="AB177" s="31"/>
      <c r="AC177" s="31"/>
      <c r="AD177" s="31"/>
      <c r="AE177" s="31"/>
      <c r="AF177" s="31"/>
      <c r="AG177" s="31"/>
      <c r="AH177" s="31"/>
      <c r="AI177" s="31"/>
    </row>
    <row r="178" spans="2:42">
      <c r="D178" s="1" t="s">
        <v>197</v>
      </c>
      <c r="E178" s="31"/>
      <c r="F178" s="31"/>
      <c r="G178" s="31"/>
      <c r="H178" s="31"/>
      <c r="I178" s="31"/>
      <c r="J178" s="31"/>
      <c r="K178" s="31"/>
      <c r="L178" s="31"/>
      <c r="M178" s="31"/>
      <c r="N178" s="31"/>
      <c r="O178" s="31"/>
      <c r="P178" s="31"/>
      <c r="Q178" s="31"/>
      <c r="R178" s="31"/>
      <c r="S178" s="31"/>
      <c r="T178" s="31"/>
      <c r="U178" s="31">
        <v>81.109348240051048</v>
      </c>
      <c r="V178" s="31">
        <v>79.426364200631838</v>
      </c>
      <c r="W178" s="31">
        <v>77.402995656834648</v>
      </c>
      <c r="X178" s="31">
        <v>74.917503633192339</v>
      </c>
      <c r="Y178" s="31">
        <v>51.309500447019573</v>
      </c>
      <c r="Z178" s="31">
        <v>49.285669088916308</v>
      </c>
      <c r="AA178" s="31">
        <v>46.078441941179513</v>
      </c>
      <c r="AB178" s="31">
        <v>43.679994889247688</v>
      </c>
      <c r="AC178" s="31">
        <v>40.845370206627088</v>
      </c>
      <c r="AD178" s="31">
        <v>38.338719733141573</v>
      </c>
      <c r="AE178" s="31">
        <v>35.589462999421038</v>
      </c>
      <c r="AF178" s="31">
        <v>33.510170197424777</v>
      </c>
      <c r="AG178" s="31">
        <v>32.476513806538172</v>
      </c>
      <c r="AH178" s="31">
        <v>29.370209160174269</v>
      </c>
      <c r="AI178" s="31">
        <v>26.047406447055138</v>
      </c>
    </row>
    <row r="179" spans="2:42">
      <c r="D179" s="1" t="s">
        <v>205</v>
      </c>
      <c r="E179" s="31">
        <v>191.68909296342929</v>
      </c>
      <c r="F179" s="31">
        <v>152.13531072495019</v>
      </c>
      <c r="G179" s="31">
        <v>162.34625071996899</v>
      </c>
      <c r="H179" s="31">
        <v>143.73500476008761</v>
      </c>
      <c r="I179" s="31">
        <v>143.6713603198325</v>
      </c>
      <c r="J179" s="31">
        <v>118.6757060254393</v>
      </c>
      <c r="K179" s="31">
        <v>121.1865112807685</v>
      </c>
      <c r="L179" s="31">
        <v>123.64487531230129</v>
      </c>
      <c r="M179" s="31">
        <v>126.17517727960301</v>
      </c>
      <c r="N179" s="31">
        <v>128.63149612039339</v>
      </c>
      <c r="O179" s="31">
        <v>109.58757947581771</v>
      </c>
      <c r="P179" s="31">
        <v>112.091479324468</v>
      </c>
      <c r="Q179" s="31">
        <v>112.0785232109579</v>
      </c>
      <c r="R179" s="31">
        <v>111.9369062216864</v>
      </c>
      <c r="S179" s="31">
        <v>112.2220651298604</v>
      </c>
      <c r="T179" s="31">
        <v>112.32119715411891</v>
      </c>
      <c r="U179" s="31">
        <v>112.3899750043241</v>
      </c>
      <c r="V179" s="31">
        <v>112.5744731339072</v>
      </c>
      <c r="W179" s="31">
        <v>112.890308298958</v>
      </c>
      <c r="X179" s="31">
        <v>112.4143506237117</v>
      </c>
      <c r="Y179" s="31">
        <v>90.657014375589966</v>
      </c>
      <c r="Z179" s="31">
        <v>90.522781982303769</v>
      </c>
      <c r="AA179" s="31">
        <v>86.878275636640595</v>
      </c>
      <c r="AB179" s="31">
        <v>87.949740373099189</v>
      </c>
      <c r="AC179" s="31">
        <v>88.97173551487424</v>
      </c>
      <c r="AD179" s="31">
        <v>89.416639226544959</v>
      </c>
      <c r="AE179" s="31">
        <v>89.42613383119749</v>
      </c>
      <c r="AF179" s="31">
        <v>89.241203329014184</v>
      </c>
      <c r="AG179" s="31">
        <v>89.045287594051615</v>
      </c>
      <c r="AH179" s="31">
        <v>88.723543429922785</v>
      </c>
      <c r="AI179" s="31">
        <v>85.652265614924502</v>
      </c>
    </row>
    <row r="180" spans="2:42">
      <c r="D180" s="30" t="s">
        <v>208</v>
      </c>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row>
    <row r="181" spans="2:42">
      <c r="D181" s="1" t="s">
        <v>35</v>
      </c>
      <c r="E181" s="31">
        <v>308.7400051250703</v>
      </c>
      <c r="F181" s="31">
        <v>330.49867433903188</v>
      </c>
      <c r="G181" s="31">
        <v>361.41716166500947</v>
      </c>
      <c r="H181" s="31">
        <v>379.83325860208458</v>
      </c>
      <c r="I181" s="31">
        <v>379.25004567918779</v>
      </c>
      <c r="J181" s="31">
        <v>377.26048802793412</v>
      </c>
      <c r="K181" s="31">
        <v>372.96137597543338</v>
      </c>
      <c r="L181" s="31">
        <v>368.23825247262158</v>
      </c>
      <c r="M181" s="31">
        <v>361.26272690307678</v>
      </c>
      <c r="N181" s="31">
        <v>351.80206101824422</v>
      </c>
      <c r="O181" s="31">
        <v>340.16965187001369</v>
      </c>
      <c r="P181" s="31">
        <v>326.78057802800703</v>
      </c>
      <c r="Q181" s="31">
        <v>312.58773464925082</v>
      </c>
      <c r="R181" s="31">
        <v>296.47672095291023</v>
      </c>
      <c r="S181" s="31">
        <v>280.32645228817722</v>
      </c>
      <c r="T181" s="31">
        <v>264.47114965941279</v>
      </c>
      <c r="U181" s="31"/>
      <c r="V181" s="31"/>
      <c r="W181" s="31"/>
      <c r="X181" s="31"/>
      <c r="Y181" s="31"/>
      <c r="Z181" s="31"/>
      <c r="AA181" s="31"/>
      <c r="AB181" s="31"/>
      <c r="AC181" s="31"/>
      <c r="AD181" s="31"/>
      <c r="AE181" s="31"/>
      <c r="AF181" s="31"/>
      <c r="AG181" s="31"/>
      <c r="AH181" s="31"/>
      <c r="AI181" s="31"/>
    </row>
    <row r="182" spans="2:42">
      <c r="D182" s="1" t="s">
        <v>197</v>
      </c>
      <c r="E182" s="31"/>
      <c r="F182" s="31"/>
      <c r="G182" s="31"/>
      <c r="H182" s="31"/>
      <c r="I182" s="31"/>
      <c r="J182" s="31"/>
      <c r="K182" s="31"/>
      <c r="L182" s="31"/>
      <c r="M182" s="31"/>
      <c r="N182" s="31"/>
      <c r="O182" s="31"/>
      <c r="P182" s="31"/>
      <c r="Q182" s="31"/>
      <c r="R182" s="31"/>
      <c r="S182" s="31"/>
      <c r="T182" s="31">
        <v>264.47114965941279</v>
      </c>
      <c r="U182" s="31">
        <v>248.94574299239719</v>
      </c>
      <c r="V182" s="31">
        <v>234.4366012319139</v>
      </c>
      <c r="W182" s="31">
        <v>218.7928556843585</v>
      </c>
      <c r="X182" s="31">
        <v>204.99992171926829</v>
      </c>
      <c r="Y182" s="31">
        <v>192.290077456652</v>
      </c>
      <c r="Z182" s="31">
        <v>181.0535210879307</v>
      </c>
      <c r="AA182" s="31">
        <v>169.69101843977629</v>
      </c>
      <c r="AB182" s="31">
        <v>159.4006442336113</v>
      </c>
      <c r="AC182" s="31">
        <v>149.33491172350489</v>
      </c>
      <c r="AD182" s="31">
        <v>140.7136534744505</v>
      </c>
      <c r="AE182" s="31">
        <v>132.5597343767102</v>
      </c>
      <c r="AF182" s="31">
        <v>125.2582191499684</v>
      </c>
      <c r="AG182" s="31">
        <v>118.5432853405497</v>
      </c>
      <c r="AH182" s="31">
        <v>112.6924323794799</v>
      </c>
      <c r="AI182" s="31">
        <v>107.3205236610349</v>
      </c>
    </row>
    <row r="183" spans="2:42">
      <c r="D183" s="1" t="s">
        <v>205</v>
      </c>
      <c r="E183" s="31">
        <v>309.10694233459651</v>
      </c>
      <c r="F183" s="31">
        <v>331.84382490607697</v>
      </c>
      <c r="G183" s="31">
        <v>364.34555365503962</v>
      </c>
      <c r="H183" s="31">
        <v>385.8539796978082</v>
      </c>
      <c r="I183" s="31">
        <v>389.41523948879251</v>
      </c>
      <c r="J183" s="31">
        <v>392.44057230413699</v>
      </c>
      <c r="K183" s="31">
        <v>395.16716678207678</v>
      </c>
      <c r="L183" s="31">
        <v>397.57320579663832</v>
      </c>
      <c r="M183" s="31">
        <v>399.08328680831733</v>
      </c>
      <c r="N183" s="31">
        <v>400.00263234549499</v>
      </c>
      <c r="O183" s="31">
        <v>400.51502551630102</v>
      </c>
      <c r="P183" s="31">
        <v>400.49416924321793</v>
      </c>
      <c r="Q183" s="31">
        <v>399.79324150152252</v>
      </c>
      <c r="R183" s="31">
        <v>398.73286654712228</v>
      </c>
      <c r="S183" s="31">
        <v>396.43089385656288</v>
      </c>
      <c r="T183" s="31">
        <v>393.80010996888791</v>
      </c>
      <c r="U183" s="31">
        <v>390.28351947989069</v>
      </c>
      <c r="V183" s="31">
        <v>385.95694018075397</v>
      </c>
      <c r="W183" s="31">
        <v>380.59538894147943</v>
      </c>
      <c r="X183" s="31">
        <v>375.87140043485232</v>
      </c>
      <c r="Y183" s="31">
        <v>370.78248357668781</v>
      </c>
      <c r="Z183" s="31">
        <v>364.41138784063543</v>
      </c>
      <c r="AA183" s="31">
        <v>359.21840778406619</v>
      </c>
      <c r="AB183" s="31">
        <v>352.92504421334593</v>
      </c>
      <c r="AC183" s="31">
        <v>346.91411982700129</v>
      </c>
      <c r="AD183" s="31">
        <v>339.96510620009587</v>
      </c>
      <c r="AE183" s="31">
        <v>333.66345911453698</v>
      </c>
      <c r="AF183" s="31">
        <v>326.36158692817207</v>
      </c>
      <c r="AG183" s="31">
        <v>319.45480282061908</v>
      </c>
      <c r="AH183" s="31">
        <v>312.47022413091338</v>
      </c>
      <c r="AI183" s="31">
        <v>305.47883691131278</v>
      </c>
    </row>
    <row r="184" spans="2:42">
      <c r="D184" s="2" t="s">
        <v>209</v>
      </c>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row>
    <row r="185" spans="2:42">
      <c r="D185" s="1" t="s">
        <v>35</v>
      </c>
      <c r="E185" s="31">
        <v>2.2792059423765201</v>
      </c>
      <c r="F185" s="31">
        <v>2.9129743523765201</v>
      </c>
      <c r="G185" s="31">
        <v>3.5935823423765201</v>
      </c>
      <c r="H185" s="31">
        <v>4.0950373423765196</v>
      </c>
      <c r="I185" s="31">
        <v>4.5964923423765196</v>
      </c>
      <c r="J185" s="31">
        <v>4.5964923423765196</v>
      </c>
      <c r="K185" s="31">
        <v>4.5964923423765196</v>
      </c>
      <c r="L185" s="31">
        <v>4.5964923423765196</v>
      </c>
      <c r="M185" s="31">
        <v>5.1943558211593297</v>
      </c>
      <c r="N185" s="31">
        <v>5.8776604005697051</v>
      </c>
      <c r="O185" s="31">
        <v>6.6662730191725892</v>
      </c>
      <c r="P185" s="31">
        <v>7.6048541748512912</v>
      </c>
      <c r="Q185" s="31">
        <v>8.393374361018795</v>
      </c>
      <c r="R185" s="31">
        <v>9.0358727918182069</v>
      </c>
      <c r="S185" s="31">
        <v>9.6583372306682342</v>
      </c>
      <c r="T185" s="31">
        <v>10.292841215065071</v>
      </c>
      <c r="U185" s="31"/>
      <c r="V185" s="31"/>
      <c r="W185" s="31"/>
      <c r="X185" s="31"/>
      <c r="Y185" s="31"/>
      <c r="Z185" s="31"/>
      <c r="AA185" s="31"/>
      <c r="AB185" s="31"/>
      <c r="AC185" s="31"/>
      <c r="AD185" s="31"/>
      <c r="AE185" s="31"/>
      <c r="AF185" s="31"/>
      <c r="AG185" s="31"/>
      <c r="AH185" s="31"/>
      <c r="AI185" s="31"/>
    </row>
    <row r="186" spans="2:42">
      <c r="D186" s="1" t="s">
        <v>197</v>
      </c>
      <c r="E186" s="32"/>
      <c r="F186" s="32"/>
      <c r="G186" s="32"/>
      <c r="H186" s="32"/>
      <c r="I186" s="32"/>
      <c r="J186" s="32"/>
      <c r="K186" s="32"/>
      <c r="L186" s="32"/>
      <c r="M186" s="32"/>
      <c r="N186" s="32"/>
      <c r="O186" s="32"/>
      <c r="P186" s="32"/>
      <c r="Q186" s="32"/>
      <c r="R186" s="32"/>
      <c r="S186" s="32"/>
      <c r="T186" s="31">
        <v>10.292841215065071</v>
      </c>
      <c r="U186" s="31">
        <v>10.99336248999318</v>
      </c>
      <c r="V186" s="31">
        <v>11.5712405789972</v>
      </c>
      <c r="W186" s="31">
        <v>12.139043468249181</v>
      </c>
      <c r="X186" s="31">
        <v>12.6442549864682</v>
      </c>
      <c r="Y186" s="31">
        <v>13.07558217308689</v>
      </c>
      <c r="Z186" s="31">
        <v>13.544560201831681</v>
      </c>
      <c r="AA186" s="31">
        <v>14.12736402877484</v>
      </c>
      <c r="AB186" s="31">
        <v>14.6337309138537</v>
      </c>
      <c r="AC186" s="31">
        <v>15.170321791680941</v>
      </c>
      <c r="AD186" s="31">
        <v>15.63211513380492</v>
      </c>
      <c r="AE186" s="31">
        <v>16.06498842293724</v>
      </c>
      <c r="AF186" s="31">
        <v>16.44267539290313</v>
      </c>
      <c r="AG186" s="31">
        <v>16.763324843524199</v>
      </c>
      <c r="AH186" s="31">
        <v>17.041911733754809</v>
      </c>
      <c r="AI186" s="31">
        <v>17.301216715212909</v>
      </c>
    </row>
    <row r="187" spans="2:42">
      <c r="D187" s="1" t="s">
        <v>205</v>
      </c>
      <c r="E187" s="31">
        <v>2.2792059423765201</v>
      </c>
      <c r="F187" s="31">
        <v>2.8433542523765198</v>
      </c>
      <c r="G187" s="31">
        <v>3.2454818423765199</v>
      </c>
      <c r="H187" s="31">
        <v>3.5619368423765199</v>
      </c>
      <c r="I187" s="31">
        <v>3.8783918423765198</v>
      </c>
      <c r="J187" s="31">
        <v>3.8783918423765198</v>
      </c>
      <c r="K187" s="31">
        <v>3.8783918423765198</v>
      </c>
      <c r="L187" s="31">
        <v>3.8783918423765198</v>
      </c>
      <c r="M187" s="31">
        <v>3.8783918423765198</v>
      </c>
      <c r="N187" s="31">
        <v>3.8783918423765198</v>
      </c>
      <c r="O187" s="31">
        <v>3.8783918423765198</v>
      </c>
      <c r="P187" s="31">
        <v>3.8783918423765198</v>
      </c>
      <c r="Q187" s="31">
        <v>4.2423838457416023</v>
      </c>
      <c r="R187" s="31">
        <v>4.5437921355634856</v>
      </c>
      <c r="S187" s="31">
        <v>4.7912770951594297</v>
      </c>
      <c r="T187" s="31">
        <v>5.0542646240831806</v>
      </c>
      <c r="U187" s="31">
        <v>5.3660033365112429</v>
      </c>
      <c r="V187" s="31">
        <v>5.7031875922818971</v>
      </c>
      <c r="W187" s="31">
        <v>6.07578425846188</v>
      </c>
      <c r="X187" s="31">
        <v>6.5019764768259103</v>
      </c>
      <c r="Y187" s="31">
        <v>6.9222331693270078</v>
      </c>
      <c r="Z187" s="31">
        <v>7.4400904309317317</v>
      </c>
      <c r="AA187" s="31">
        <v>8.2418375487873199</v>
      </c>
      <c r="AB187" s="31">
        <v>8.6085202021252893</v>
      </c>
      <c r="AC187" s="31">
        <v>8.9804735996835454</v>
      </c>
      <c r="AD187" s="31">
        <v>9.437666641767338</v>
      </c>
      <c r="AE187" s="31">
        <v>9.8909991016854804</v>
      </c>
      <c r="AF187" s="31">
        <v>10.39922383961029</v>
      </c>
      <c r="AG187" s="31">
        <v>10.8477687824619</v>
      </c>
      <c r="AH187" s="31">
        <v>11.25584371862408</v>
      </c>
      <c r="AI187" s="31">
        <v>11.81162741542744</v>
      </c>
    </row>
    <row r="188" spans="2:42">
      <c r="D188" s="2" t="s">
        <v>210</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row>
    <row r="189" spans="2:42">
      <c r="B189" s="20"/>
      <c r="D189" s="1" t="s">
        <v>35</v>
      </c>
      <c r="E189" s="31">
        <v>0.1843761363396613</v>
      </c>
      <c r="F189" s="31">
        <v>0.21712167117355011</v>
      </c>
      <c r="G189" s="31">
        <v>0.25029388783763867</v>
      </c>
      <c r="H189" s="31">
        <v>0.28455025589524818</v>
      </c>
      <c r="I189" s="31">
        <v>0.32003034989054707</v>
      </c>
      <c r="J189" s="31">
        <v>0.35653800025038263</v>
      </c>
      <c r="K189" s="31">
        <v>0.39366008468908681</v>
      </c>
      <c r="L189" s="31">
        <v>0.43133630455490279</v>
      </c>
      <c r="M189" s="31">
        <v>0.68648822745053073</v>
      </c>
      <c r="N189" s="31">
        <v>1.0633744242948</v>
      </c>
      <c r="O189" s="31">
        <v>1.4112857408517181</v>
      </c>
      <c r="P189" s="31">
        <v>1.5727507573197921</v>
      </c>
      <c r="Q189" s="31">
        <v>1.8039572771938659</v>
      </c>
      <c r="R189" s="31">
        <v>2.1619197714384848</v>
      </c>
      <c r="S189" s="31">
        <v>2.5370325065665211</v>
      </c>
      <c r="T189" s="31">
        <v>2.880001421641079</v>
      </c>
      <c r="U189" s="31"/>
      <c r="V189" s="31"/>
      <c r="W189" s="31"/>
      <c r="X189" s="31"/>
      <c r="Y189" s="31"/>
      <c r="Z189" s="31"/>
      <c r="AA189" s="31"/>
      <c r="AB189" s="31"/>
      <c r="AC189" s="31"/>
      <c r="AD189" s="31"/>
      <c r="AE189" s="31"/>
      <c r="AF189" s="31"/>
      <c r="AG189" s="31"/>
      <c r="AH189" s="31"/>
      <c r="AI189" s="31"/>
      <c r="AJ189" s="2"/>
      <c r="AK189" s="2"/>
      <c r="AL189" s="2"/>
      <c r="AM189" s="2"/>
      <c r="AN189" s="2"/>
      <c r="AO189" s="2"/>
      <c r="AP189" s="2"/>
    </row>
    <row r="190" spans="2:42">
      <c r="D190" s="1" t="s">
        <v>197</v>
      </c>
      <c r="E190" s="31"/>
      <c r="F190" s="31"/>
      <c r="G190" s="31"/>
      <c r="H190" s="31"/>
      <c r="I190" s="31"/>
      <c r="J190" s="31"/>
      <c r="K190" s="31"/>
      <c r="L190" s="31"/>
      <c r="M190" s="31"/>
      <c r="N190" s="31"/>
      <c r="O190" s="31"/>
      <c r="P190" s="31"/>
      <c r="Q190" s="31"/>
      <c r="R190" s="31"/>
      <c r="S190" s="31"/>
      <c r="T190" s="31">
        <v>2.880001421641079</v>
      </c>
      <c r="U190" s="31">
        <v>3.2474590195509192</v>
      </c>
      <c r="V190" s="31">
        <v>3.6785272340389299</v>
      </c>
      <c r="W190" s="31">
        <v>4.2301051870172683</v>
      </c>
      <c r="X190" s="31">
        <v>4.787250199847545</v>
      </c>
      <c r="Y190" s="31">
        <v>5.3081961085722247</v>
      </c>
      <c r="Z190" s="31">
        <v>5.8805400990854331</v>
      </c>
      <c r="AA190" s="31">
        <v>6.6563656655659704</v>
      </c>
      <c r="AB190" s="31">
        <v>7.3888698783455924</v>
      </c>
      <c r="AC190" s="31">
        <v>8.213023827697393</v>
      </c>
      <c r="AD190" s="31">
        <v>8.9700978343091453</v>
      </c>
      <c r="AE190" s="31">
        <v>9.7268988862846584</v>
      </c>
      <c r="AF190" s="31">
        <v>10.44216959318255</v>
      </c>
      <c r="AG190" s="31">
        <v>11.10737643981758</v>
      </c>
      <c r="AH190" s="31">
        <v>11.75077441640442</v>
      </c>
      <c r="AI190" s="31">
        <v>12.431192250649801</v>
      </c>
    </row>
    <row r="191" spans="2:42">
      <c r="D191" s="1" t="s">
        <v>205</v>
      </c>
      <c r="E191" s="31">
        <v>0.1843761363396613</v>
      </c>
      <c r="F191" s="31">
        <v>0.21712167117355011</v>
      </c>
      <c r="G191" s="31">
        <v>0.25029388783763867</v>
      </c>
      <c r="H191" s="31">
        <v>0.28455025589524818</v>
      </c>
      <c r="I191" s="31">
        <v>0.32003034989054707</v>
      </c>
      <c r="J191" s="31">
        <v>0.35653800025038263</v>
      </c>
      <c r="K191" s="31">
        <v>0.39366008468908681</v>
      </c>
      <c r="L191" s="31">
        <v>0.43133630455490279</v>
      </c>
      <c r="M191" s="31">
        <v>0.46950183114507871</v>
      </c>
      <c r="N191" s="31">
        <v>0.50808256139570351</v>
      </c>
      <c r="O191" s="31">
        <v>0.54702153297636158</v>
      </c>
      <c r="P191" s="31">
        <v>0.5862483464459145</v>
      </c>
      <c r="Q191" s="31">
        <v>0.63476965441286193</v>
      </c>
      <c r="R191" s="31">
        <v>0.72417708484010157</v>
      </c>
      <c r="S191" s="31">
        <v>0.83826369198064699</v>
      </c>
      <c r="T191" s="31">
        <v>0.96577944940361238</v>
      </c>
      <c r="U191" s="31">
        <v>1.109207688099894</v>
      </c>
      <c r="V191" s="31">
        <v>1.261525133154799</v>
      </c>
      <c r="W191" s="31">
        <v>1.428698044099262</v>
      </c>
      <c r="X191" s="31">
        <v>1.6212075921995359</v>
      </c>
      <c r="Y191" s="31">
        <v>1.818352613950956</v>
      </c>
      <c r="Z191" s="31">
        <v>2.022301155795482</v>
      </c>
      <c r="AA191" s="31">
        <v>2.343930743736558</v>
      </c>
      <c r="AB191" s="31">
        <v>2.4945906741114019</v>
      </c>
      <c r="AC191" s="31">
        <v>2.6594841510953731</v>
      </c>
      <c r="AD191" s="31">
        <v>2.890777351746979</v>
      </c>
      <c r="AE191" s="31">
        <v>3.1329193200331749</v>
      </c>
      <c r="AF191" s="31">
        <v>3.4064222952657839</v>
      </c>
      <c r="AG191" s="31">
        <v>3.7116598268304148</v>
      </c>
      <c r="AH191" s="31">
        <v>4.0706308088115239</v>
      </c>
      <c r="AI191" s="31">
        <v>4.6533644587813026</v>
      </c>
    </row>
    <row r="192" spans="2:42">
      <c r="D192" s="2" t="s">
        <v>211</v>
      </c>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row>
    <row r="193" spans="1:42">
      <c r="D193" s="1" t="s">
        <v>35</v>
      </c>
      <c r="E193" s="31">
        <v>7.6098440407957693</v>
      </c>
      <c r="F193" s="31">
        <v>7.8434849999999994</v>
      </c>
      <c r="G193" s="31">
        <v>7.8434849999999994</v>
      </c>
      <c r="H193" s="31">
        <v>8.4759570000000011</v>
      </c>
      <c r="I193" s="31">
        <v>9.1084289999999992</v>
      </c>
      <c r="J193" s="31">
        <v>9.1084289999999992</v>
      </c>
      <c r="K193" s="31">
        <v>9.1084289999999992</v>
      </c>
      <c r="L193" s="31">
        <v>9.1084289999999992</v>
      </c>
      <c r="M193" s="31">
        <v>9.1084289999999992</v>
      </c>
      <c r="N193" s="31">
        <v>9.1084289999999992</v>
      </c>
      <c r="O193" s="31">
        <v>9.1084289999999992</v>
      </c>
      <c r="P193" s="31">
        <v>9.1090742666684683</v>
      </c>
      <c r="Q193" s="31">
        <v>9.1460054946983611</v>
      </c>
      <c r="R193" s="31">
        <v>9.2013093027188315</v>
      </c>
      <c r="S193" s="31">
        <v>9.2702982286634157</v>
      </c>
      <c r="T193" s="31">
        <v>9.3502824668576778</v>
      </c>
      <c r="U193" s="31"/>
      <c r="V193" s="31"/>
      <c r="W193" s="31"/>
      <c r="X193" s="31"/>
      <c r="Y193" s="31"/>
      <c r="Z193" s="31"/>
      <c r="AA193" s="31"/>
      <c r="AB193" s="31"/>
      <c r="AC193" s="31"/>
      <c r="AD193" s="31"/>
      <c r="AE193" s="31"/>
      <c r="AF193" s="31"/>
      <c r="AG193" s="31"/>
      <c r="AH193" s="31"/>
      <c r="AI193" s="31"/>
    </row>
    <row r="194" spans="1:42">
      <c r="D194" s="1" t="s">
        <v>197</v>
      </c>
      <c r="E194" s="31"/>
      <c r="F194" s="31"/>
      <c r="G194" s="31"/>
      <c r="H194" s="31"/>
      <c r="I194" s="31"/>
      <c r="J194" s="31"/>
      <c r="K194" s="31"/>
      <c r="L194" s="31"/>
      <c r="M194" s="31"/>
      <c r="N194" s="31"/>
      <c r="O194" s="31"/>
      <c r="P194" s="31"/>
      <c r="Q194" s="31"/>
      <c r="R194" s="31"/>
      <c r="S194" s="31"/>
      <c r="T194" s="31">
        <v>9.3502824668576778</v>
      </c>
      <c r="U194" s="31">
        <v>9.4475038149724373</v>
      </c>
      <c r="V194" s="31">
        <v>9.53507646067089</v>
      </c>
      <c r="W194" s="31">
        <v>9.6211639659643566</v>
      </c>
      <c r="X194" s="31">
        <v>9.6897789178930758</v>
      </c>
      <c r="Y194" s="31">
        <v>9.7418365981444435</v>
      </c>
      <c r="Z194" s="31">
        <v>9.7914464448227978</v>
      </c>
      <c r="AA194" s="31">
        <v>9.8433759363914977</v>
      </c>
      <c r="AB194" s="31">
        <v>9.879906249493958</v>
      </c>
      <c r="AC194" s="31">
        <v>9.9119687391081417</v>
      </c>
      <c r="AD194" s="31">
        <v>9.9289109128358799</v>
      </c>
      <c r="AE194" s="31">
        <v>9.9291304909997447</v>
      </c>
      <c r="AF194" s="31">
        <v>9.9291304909997447</v>
      </c>
      <c r="AG194" s="31">
        <v>9.9291304909997447</v>
      </c>
      <c r="AH194" s="31">
        <v>9.9291304909997447</v>
      </c>
      <c r="AI194" s="31">
        <v>9.9291304909997447</v>
      </c>
    </row>
    <row r="195" spans="1:42">
      <c r="D195" s="1" t="s">
        <v>205</v>
      </c>
      <c r="E195" s="31">
        <v>7.6098440407957693</v>
      </c>
      <c r="F195" s="31">
        <v>7.8434849999999994</v>
      </c>
      <c r="G195" s="31">
        <v>7.8434849999999994</v>
      </c>
      <c r="H195" s="31">
        <v>8.4759570000000011</v>
      </c>
      <c r="I195" s="31">
        <v>9.1084289999999992</v>
      </c>
      <c r="J195" s="31">
        <v>9.1084289999999992</v>
      </c>
      <c r="K195" s="31">
        <v>9.1084289999999992</v>
      </c>
      <c r="L195" s="31">
        <v>9.1084289999999992</v>
      </c>
      <c r="M195" s="31">
        <v>9.1084289999999992</v>
      </c>
      <c r="N195" s="31">
        <v>9.1084289999999992</v>
      </c>
      <c r="O195" s="31">
        <v>9.1084289999999992</v>
      </c>
      <c r="P195" s="31">
        <v>9.1084289999999992</v>
      </c>
      <c r="Q195" s="31">
        <v>9.1084289999999992</v>
      </c>
      <c r="R195" s="31">
        <v>9.1084289999999992</v>
      </c>
      <c r="S195" s="31">
        <v>9.1084289999999992</v>
      </c>
      <c r="T195" s="31">
        <v>9.110050531987353</v>
      </c>
      <c r="U195" s="31">
        <v>9.1152198108863942</v>
      </c>
      <c r="V195" s="31">
        <v>9.1249520842159075</v>
      </c>
      <c r="W195" s="31">
        <v>9.1409081830376522</v>
      </c>
      <c r="X195" s="31">
        <v>9.1655314911398058</v>
      </c>
      <c r="Y195" s="31">
        <v>9.1967491367561198</v>
      </c>
      <c r="Z195" s="31">
        <v>9.2439934233623386</v>
      </c>
      <c r="AA195" s="31">
        <v>9.3315590956150221</v>
      </c>
      <c r="AB195" s="31">
        <v>9.3809016103436154</v>
      </c>
      <c r="AC195" s="31">
        <v>9.4394357767214245</v>
      </c>
      <c r="AD195" s="31">
        <v>9.5144720538893104</v>
      </c>
      <c r="AE195" s="31">
        <v>9.5922809074572939</v>
      </c>
      <c r="AF195" s="31">
        <v>9.6840432705030146</v>
      </c>
      <c r="AG195" s="31">
        <v>9.7689822794734553</v>
      </c>
      <c r="AH195" s="31">
        <v>9.8496916895878748</v>
      </c>
      <c r="AI195" s="31">
        <v>9.9626976125419286</v>
      </c>
    </row>
    <row r="196" spans="1:42">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row>
    <row r="208" spans="1:42" s="22" customFormat="1">
      <c r="A208" s="21" t="s">
        <v>73</v>
      </c>
      <c r="B208" s="21"/>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row>
    <row r="210" spans="2:42">
      <c r="D210" s="61" t="s">
        <v>419</v>
      </c>
    </row>
    <row r="211" spans="2:42">
      <c r="D211" s="45"/>
      <c r="E211" s="51" t="s">
        <v>254</v>
      </c>
      <c r="F211" s="51" t="s">
        <v>255</v>
      </c>
      <c r="G211" s="51" t="s">
        <v>256</v>
      </c>
    </row>
    <row r="212" spans="2:42" ht="15" customHeight="1">
      <c r="B212" s="20"/>
      <c r="D212" s="54" t="s">
        <v>257</v>
      </c>
      <c r="E212" s="55">
        <v>17</v>
      </c>
      <c r="F212" s="55">
        <v>122</v>
      </c>
      <c r="G212" s="55">
        <v>350</v>
      </c>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2:42">
      <c r="D213" s="55" t="s">
        <v>258</v>
      </c>
      <c r="E213" s="55">
        <v>7</v>
      </c>
      <c r="F213" s="55">
        <v>173</v>
      </c>
      <c r="G213" s="55">
        <v>306</v>
      </c>
    </row>
    <row r="214" spans="2:42">
      <c r="D214" s="55" t="s">
        <v>259</v>
      </c>
      <c r="E214" s="55">
        <v>4</v>
      </c>
      <c r="F214" s="55">
        <v>139</v>
      </c>
      <c r="G214" s="55">
        <v>298</v>
      </c>
    </row>
    <row r="215" spans="2:42">
      <c r="D215" s="55" t="s">
        <v>260</v>
      </c>
      <c r="E215" s="55">
        <v>1</v>
      </c>
      <c r="F215" s="55">
        <v>49</v>
      </c>
      <c r="G215" s="55">
        <v>106</v>
      </c>
    </row>
    <row r="216" spans="2:42">
      <c r="D216" s="55" t="s">
        <v>261</v>
      </c>
      <c r="E216" s="55">
        <v>-1</v>
      </c>
      <c r="F216" s="55">
        <v>66</v>
      </c>
      <c r="G216" s="55">
        <v>160</v>
      </c>
    </row>
    <row r="217" spans="2:42">
      <c r="D217" s="55" t="s">
        <v>262</v>
      </c>
      <c r="E217" s="55">
        <v>-1</v>
      </c>
      <c r="F217" s="55">
        <v>61</v>
      </c>
      <c r="G217" s="55">
        <v>102</v>
      </c>
    </row>
    <row r="218" spans="2:42">
      <c r="D218" s="55" t="s">
        <v>263</v>
      </c>
      <c r="E218" s="55">
        <v>5</v>
      </c>
      <c r="F218" s="55">
        <v>56</v>
      </c>
      <c r="G218" s="55">
        <v>127</v>
      </c>
    </row>
    <row r="219" spans="2:42">
      <c r="D219" s="55" t="s">
        <v>264</v>
      </c>
      <c r="E219" s="55">
        <v>3</v>
      </c>
      <c r="F219" s="55">
        <v>46</v>
      </c>
      <c r="G219" s="55">
        <v>111</v>
      </c>
    </row>
    <row r="220" spans="2:42">
      <c r="D220" s="55" t="s">
        <v>265</v>
      </c>
      <c r="E220" s="55">
        <v>4</v>
      </c>
      <c r="F220" s="55">
        <v>80</v>
      </c>
      <c r="G220" s="55">
        <v>138</v>
      </c>
    </row>
    <row r="221" spans="2:42">
      <c r="D221" s="55" t="s">
        <v>266</v>
      </c>
      <c r="E221" s="55">
        <v>3</v>
      </c>
      <c r="F221" s="55">
        <v>133</v>
      </c>
      <c r="G221" s="55">
        <v>246</v>
      </c>
    </row>
    <row r="222" spans="2:42">
      <c r="D222" s="55" t="s">
        <v>267</v>
      </c>
      <c r="E222" s="55">
        <v>1</v>
      </c>
      <c r="F222" s="55">
        <v>117</v>
      </c>
      <c r="G222" s="55">
        <v>230</v>
      </c>
    </row>
    <row r="223" spans="2:42">
      <c r="D223" s="55" t="s">
        <v>268</v>
      </c>
      <c r="E223" s="55">
        <v>0</v>
      </c>
      <c r="F223" s="55">
        <v>-13</v>
      </c>
      <c r="G223" s="55">
        <v>-51</v>
      </c>
    </row>
    <row r="224" spans="2:42">
      <c r="D224" s="55" t="s">
        <v>269</v>
      </c>
      <c r="E224" s="55">
        <v>3</v>
      </c>
      <c r="F224" s="55">
        <v>55</v>
      </c>
      <c r="G224" s="55">
        <v>105</v>
      </c>
    </row>
    <row r="225" spans="1:42">
      <c r="D225" s="55" t="s">
        <v>270</v>
      </c>
      <c r="E225" s="55">
        <v>4</v>
      </c>
      <c r="F225" s="55">
        <v>111</v>
      </c>
      <c r="G225" s="55">
        <v>129</v>
      </c>
    </row>
    <row r="226" spans="1:42">
      <c r="D226" s="55" t="s">
        <v>271</v>
      </c>
      <c r="E226" s="55">
        <v>2</v>
      </c>
      <c r="F226" s="55">
        <v>-31</v>
      </c>
      <c r="G226" s="55">
        <v>-49</v>
      </c>
    </row>
    <row r="227" spans="1:42">
      <c r="D227" s="55" t="s">
        <v>272</v>
      </c>
      <c r="E227" s="55">
        <v>-2</v>
      </c>
      <c r="F227" s="55">
        <v>-7</v>
      </c>
      <c r="G227" s="55">
        <v>-50</v>
      </c>
    </row>
    <row r="233" spans="1:42" s="22" customFormat="1">
      <c r="A233" s="21" t="s">
        <v>74</v>
      </c>
      <c r="B233" s="21"/>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row>
    <row r="235" spans="1:42">
      <c r="D235" s="61" t="s">
        <v>420</v>
      </c>
    </row>
    <row r="236" spans="1:42">
      <c r="D236" s="45"/>
      <c r="E236" s="45"/>
      <c r="F236" s="45">
        <v>2021</v>
      </c>
      <c r="G236" s="45">
        <v>2022</v>
      </c>
      <c r="H236" s="45">
        <v>2023</v>
      </c>
      <c r="I236" s="45">
        <v>2024</v>
      </c>
      <c r="J236" s="45">
        <v>2025</v>
      </c>
      <c r="K236" s="45">
        <v>2026</v>
      </c>
      <c r="L236" s="45">
        <v>2027</v>
      </c>
      <c r="M236" s="45">
        <v>2028</v>
      </c>
      <c r="N236" s="45">
        <v>2029</v>
      </c>
      <c r="O236" s="45">
        <v>2030</v>
      </c>
      <c r="P236" s="45">
        <v>2031</v>
      </c>
      <c r="Q236" s="45">
        <v>2032</v>
      </c>
      <c r="R236" s="45">
        <v>2033</v>
      </c>
      <c r="S236" s="45">
        <v>2034</v>
      </c>
      <c r="T236" s="45">
        <v>2035</v>
      </c>
    </row>
    <row r="237" spans="1:42">
      <c r="D237" s="28" t="s">
        <v>35</v>
      </c>
    </row>
    <row r="238" spans="1:42">
      <c r="D238" s="1" t="s">
        <v>200</v>
      </c>
      <c r="E238" s="15"/>
      <c r="F238" s="29">
        <v>169.48599999999999</v>
      </c>
      <c r="G238" s="29">
        <v>132.822</v>
      </c>
      <c r="H238" s="29">
        <v>136.38199999999901</v>
      </c>
      <c r="I238" s="29">
        <v>116.033999999999</v>
      </c>
      <c r="J238" s="29">
        <v>74.923999999999893</v>
      </c>
      <c r="K238" s="29">
        <v>84.221999999999895</v>
      </c>
      <c r="L238" s="29">
        <v>99.681999999999903</v>
      </c>
      <c r="M238" s="29">
        <v>118.57599999999999</v>
      </c>
      <c r="N238" s="29">
        <v>128.99799999999999</v>
      </c>
      <c r="O238" s="29">
        <v>129.70400000000001</v>
      </c>
      <c r="P238" s="29">
        <v>133.35599999999999</v>
      </c>
      <c r="Q238" s="29">
        <v>133.837999999999</v>
      </c>
      <c r="R238" s="29">
        <v>138.82400000000001</v>
      </c>
      <c r="S238" s="29">
        <v>134.909999999999</v>
      </c>
      <c r="T238" s="29">
        <v>143.19200000000001</v>
      </c>
    </row>
    <row r="239" spans="1:42">
      <c r="D239" s="1" t="s">
        <v>203</v>
      </c>
      <c r="E239" s="15"/>
      <c r="F239" s="29">
        <v>147.13999999999999</v>
      </c>
      <c r="G239" s="29">
        <v>106.1</v>
      </c>
      <c r="H239" s="29">
        <v>108.83</v>
      </c>
      <c r="I239" s="29">
        <v>89.74</v>
      </c>
      <c r="J239" s="29">
        <v>46.86</v>
      </c>
      <c r="K239" s="29">
        <v>53.08</v>
      </c>
      <c r="L239" s="29">
        <v>70.709999999999994</v>
      </c>
      <c r="M239" s="29">
        <v>83.1</v>
      </c>
      <c r="N239" s="29">
        <v>90.19</v>
      </c>
      <c r="O239" s="29">
        <v>89.83</v>
      </c>
      <c r="P239" s="29">
        <v>88.08</v>
      </c>
      <c r="Q239" s="29">
        <v>92.06</v>
      </c>
      <c r="R239" s="29">
        <v>93.68</v>
      </c>
      <c r="S239" s="29">
        <v>94.93</v>
      </c>
      <c r="T239" s="29">
        <v>102.58</v>
      </c>
    </row>
    <row r="240" spans="1:42">
      <c r="D240" s="1" t="s">
        <v>201</v>
      </c>
      <c r="E240" s="15"/>
      <c r="F240" s="29">
        <v>123.84</v>
      </c>
      <c r="G240" s="29">
        <v>90.75</v>
      </c>
      <c r="H240" s="29">
        <v>90.96</v>
      </c>
      <c r="I240" s="29">
        <v>70.150000000000006</v>
      </c>
      <c r="J240" s="29">
        <v>34.770000000000003</v>
      </c>
      <c r="K240" s="29">
        <v>42.08</v>
      </c>
      <c r="L240" s="29">
        <v>53.65</v>
      </c>
      <c r="M240" s="29">
        <v>65.36</v>
      </c>
      <c r="N240" s="29">
        <v>73.38</v>
      </c>
      <c r="O240" s="29">
        <v>72.59</v>
      </c>
      <c r="P240" s="29">
        <v>72.27</v>
      </c>
      <c r="Q240" s="29">
        <v>74.3</v>
      </c>
      <c r="R240" s="29">
        <v>75.989999999999995</v>
      </c>
      <c r="S240" s="29">
        <v>79.260000000000005</v>
      </c>
      <c r="T240" s="29">
        <v>83.36</v>
      </c>
    </row>
    <row r="241" spans="1:42">
      <c r="D241" s="1" t="s">
        <v>202</v>
      </c>
      <c r="E241" s="15"/>
      <c r="F241" s="29">
        <v>106.44</v>
      </c>
      <c r="G241" s="29">
        <v>79.22</v>
      </c>
      <c r="H241" s="29">
        <v>76.010000000000005</v>
      </c>
      <c r="I241" s="29">
        <v>51.61</v>
      </c>
      <c r="J241" s="29">
        <v>25.68</v>
      </c>
      <c r="K241" s="29">
        <v>32.81</v>
      </c>
      <c r="L241" s="29">
        <v>43.88</v>
      </c>
      <c r="M241" s="29">
        <v>54</v>
      </c>
      <c r="N241" s="29">
        <v>57.89</v>
      </c>
      <c r="O241" s="29">
        <v>57.17</v>
      </c>
      <c r="P241" s="29">
        <v>59.5</v>
      </c>
      <c r="Q241" s="29">
        <v>60.54</v>
      </c>
      <c r="R241" s="29">
        <v>62.78</v>
      </c>
      <c r="S241" s="29">
        <v>63.3</v>
      </c>
      <c r="T241" s="29">
        <v>67.81</v>
      </c>
    </row>
    <row r="242" spans="1:42">
      <c r="D242" s="1" t="s">
        <v>204</v>
      </c>
      <c r="E242" s="15"/>
      <c r="F242" s="29">
        <v>85.55</v>
      </c>
      <c r="G242" s="29">
        <v>58.646000000000001</v>
      </c>
      <c r="H242" s="29">
        <v>55.23</v>
      </c>
      <c r="I242" s="29">
        <v>28.851999999999901</v>
      </c>
      <c r="J242" s="29">
        <v>18.187999999999999</v>
      </c>
      <c r="K242" s="29">
        <v>22.454000000000001</v>
      </c>
      <c r="L242" s="29">
        <v>27.442</v>
      </c>
      <c r="M242" s="29">
        <v>33.994</v>
      </c>
      <c r="N242" s="29">
        <v>37.637999999999998</v>
      </c>
      <c r="O242" s="29">
        <v>35.095999999999997</v>
      </c>
      <c r="P242" s="29">
        <v>36.747999999999998</v>
      </c>
      <c r="Q242" s="29">
        <v>36.729999999999997</v>
      </c>
      <c r="R242" s="29">
        <v>37.722000000000001</v>
      </c>
      <c r="S242" s="29">
        <v>39.524000000000001</v>
      </c>
      <c r="T242" s="29">
        <v>41.731999999999999</v>
      </c>
    </row>
    <row r="243" spans="1:42">
      <c r="D243" s="28" t="s">
        <v>421</v>
      </c>
    </row>
    <row r="244" spans="1:42">
      <c r="D244" s="1" t="s">
        <v>200</v>
      </c>
      <c r="F244" s="29">
        <v>171.08099999999999</v>
      </c>
      <c r="G244" s="29">
        <v>134.95050000000001</v>
      </c>
      <c r="H244" s="29">
        <v>140.4365</v>
      </c>
      <c r="I244" s="29">
        <v>120.07499999999999</v>
      </c>
      <c r="J244" s="29">
        <v>79.661000000000001</v>
      </c>
      <c r="K244" s="29">
        <v>90.0655</v>
      </c>
      <c r="L244" s="29">
        <v>107.46999999999998</v>
      </c>
      <c r="M244" s="29">
        <v>124.276</v>
      </c>
      <c r="N244" s="29">
        <v>133.55599999999998</v>
      </c>
      <c r="O244" s="29">
        <v>132.09450000000001</v>
      </c>
      <c r="P244" s="29">
        <v>140.99850000000001</v>
      </c>
      <c r="Q244" s="29">
        <v>138.80499999999998</v>
      </c>
      <c r="R244" s="29">
        <v>144.541</v>
      </c>
      <c r="S244" s="29">
        <v>144.28200000000001</v>
      </c>
      <c r="T244" s="29">
        <v>151.4195</v>
      </c>
    </row>
    <row r="245" spans="1:42">
      <c r="D245" s="1" t="s">
        <v>203</v>
      </c>
      <c r="F245" s="29">
        <v>149.04749999999999</v>
      </c>
      <c r="G245" s="29">
        <v>108.49000000000001</v>
      </c>
      <c r="H245" s="29">
        <v>111.63499999999999</v>
      </c>
      <c r="I245" s="29">
        <v>93.102499999999992</v>
      </c>
      <c r="J245" s="29">
        <v>48.620000000000005</v>
      </c>
      <c r="K245" s="29">
        <v>57.795000000000002</v>
      </c>
      <c r="L245" s="29">
        <v>75.435000000000002</v>
      </c>
      <c r="M245" s="29">
        <v>86.674999999999997</v>
      </c>
      <c r="N245" s="29">
        <v>92.055000000000007</v>
      </c>
      <c r="O245" s="29">
        <v>88.927500000000009</v>
      </c>
      <c r="P245" s="29">
        <v>91.774999999999991</v>
      </c>
      <c r="Q245" s="29">
        <v>93.902500000000003</v>
      </c>
      <c r="R245" s="29">
        <v>95.795000000000002</v>
      </c>
      <c r="S245" s="29">
        <v>100.07</v>
      </c>
      <c r="T245" s="29">
        <v>106.11750000000001</v>
      </c>
    </row>
    <row r="246" spans="1:42">
      <c r="A246" s="1" t="s">
        <v>191</v>
      </c>
      <c r="D246" s="1" t="s">
        <v>201</v>
      </c>
      <c r="F246" s="29">
        <v>126.065</v>
      </c>
      <c r="G246" s="29">
        <v>92.52000000000001</v>
      </c>
      <c r="H246" s="29">
        <v>93.19</v>
      </c>
      <c r="I246" s="29">
        <v>72.89500000000001</v>
      </c>
      <c r="J246" s="29">
        <v>36.164999999999999</v>
      </c>
      <c r="K246" s="29">
        <v>45.18</v>
      </c>
      <c r="L246" s="29">
        <v>57.480000000000004</v>
      </c>
      <c r="M246" s="29">
        <v>67.86</v>
      </c>
      <c r="N246" s="29">
        <v>72.47999999999999</v>
      </c>
      <c r="O246" s="29">
        <v>72.295000000000002</v>
      </c>
      <c r="P246" s="29">
        <v>73.72</v>
      </c>
      <c r="Q246" s="29">
        <v>74.44</v>
      </c>
      <c r="R246" s="29">
        <v>76.66</v>
      </c>
      <c r="S246" s="29">
        <v>81.94</v>
      </c>
      <c r="T246" s="29">
        <v>85.13</v>
      </c>
    </row>
    <row r="247" spans="1:42">
      <c r="D247" s="1" t="s">
        <v>202</v>
      </c>
      <c r="F247" s="29">
        <v>108.05</v>
      </c>
      <c r="G247" s="29">
        <v>81.262500000000003</v>
      </c>
      <c r="H247" s="29">
        <v>78.314999999999998</v>
      </c>
      <c r="I247" s="29">
        <v>53.545000000000002</v>
      </c>
      <c r="J247" s="29">
        <v>26.995000000000001</v>
      </c>
      <c r="K247" s="29">
        <v>34.504999999999995</v>
      </c>
      <c r="L247" s="29">
        <v>46.52</v>
      </c>
      <c r="M247" s="29">
        <v>54.932500000000005</v>
      </c>
      <c r="N247" s="29">
        <v>57.935000000000002</v>
      </c>
      <c r="O247" s="29">
        <v>57.342500000000001</v>
      </c>
      <c r="P247" s="29">
        <v>60.167499999999997</v>
      </c>
      <c r="Q247" s="29">
        <v>60.25</v>
      </c>
      <c r="R247" s="29">
        <v>62.604999999999997</v>
      </c>
      <c r="S247" s="29">
        <v>65.375</v>
      </c>
      <c r="T247" s="29">
        <v>68.872500000000002</v>
      </c>
    </row>
    <row r="248" spans="1:42">
      <c r="D248" s="1" t="s">
        <v>204</v>
      </c>
      <c r="F248" s="29">
        <v>86.911500000000004</v>
      </c>
      <c r="G248" s="29">
        <v>60.397499999999994</v>
      </c>
      <c r="H248" s="29">
        <v>57.835000000000001</v>
      </c>
      <c r="I248" s="29">
        <v>30.3215</v>
      </c>
      <c r="J248" s="29">
        <v>18.533000000000001</v>
      </c>
      <c r="K248" s="29">
        <v>23.067499999999999</v>
      </c>
      <c r="L248" s="29">
        <v>28.818000000000001</v>
      </c>
      <c r="M248" s="29">
        <v>34.261000000000003</v>
      </c>
      <c r="N248" s="29">
        <v>35.364500000000007</v>
      </c>
      <c r="O248" s="29">
        <v>33.807000000000002</v>
      </c>
      <c r="P248" s="29">
        <v>37.25</v>
      </c>
      <c r="Q248" s="29">
        <v>36.488</v>
      </c>
      <c r="R248" s="29">
        <v>37.8735</v>
      </c>
      <c r="S248" s="29">
        <v>40.3735</v>
      </c>
      <c r="T248" s="29">
        <v>41.384500000000003</v>
      </c>
    </row>
    <row r="249" spans="1:42">
      <c r="D249" s="28" t="s">
        <v>422</v>
      </c>
    </row>
    <row r="250" spans="1:42">
      <c r="D250" s="1" t="s">
        <v>200</v>
      </c>
      <c r="F250" s="29">
        <v>172.321</v>
      </c>
      <c r="G250" s="29">
        <v>125.58799999999999</v>
      </c>
      <c r="H250" s="29">
        <v>137.32300000000001</v>
      </c>
      <c r="I250" s="29">
        <v>127.5985</v>
      </c>
      <c r="J250" s="29">
        <v>131.6645</v>
      </c>
      <c r="K250" s="29">
        <v>132.08199999999999</v>
      </c>
      <c r="L250" s="29">
        <v>142.91549999999998</v>
      </c>
      <c r="M250" s="29">
        <v>146.49949999999998</v>
      </c>
      <c r="N250" s="29">
        <v>153.89500000000001</v>
      </c>
      <c r="O250" s="29">
        <v>140.35499999999999</v>
      </c>
      <c r="P250" s="29">
        <v>146.61099999999999</v>
      </c>
      <c r="Q250" s="29">
        <v>150.36049999999997</v>
      </c>
      <c r="R250" s="29">
        <v>157.3355</v>
      </c>
      <c r="S250" s="29">
        <v>154.5205</v>
      </c>
      <c r="T250" s="29">
        <v>161.31799999999996</v>
      </c>
    </row>
    <row r="251" spans="1:42">
      <c r="D251" s="1" t="s">
        <v>203</v>
      </c>
      <c r="F251" s="29">
        <v>148.22499999999999</v>
      </c>
      <c r="G251" s="29">
        <v>102.27250000000001</v>
      </c>
      <c r="H251" s="29">
        <v>108.55</v>
      </c>
      <c r="I251" s="29">
        <v>97.927500000000009</v>
      </c>
      <c r="J251" s="29">
        <v>104.515</v>
      </c>
      <c r="K251" s="29">
        <v>103.34</v>
      </c>
      <c r="L251" s="29">
        <v>100.9675</v>
      </c>
      <c r="M251" s="29">
        <v>100.00999999999999</v>
      </c>
      <c r="N251" s="29">
        <v>105.44999999999999</v>
      </c>
      <c r="O251" s="29">
        <v>105.0475</v>
      </c>
      <c r="P251" s="29">
        <v>108.5175</v>
      </c>
      <c r="Q251" s="29">
        <v>113.0175</v>
      </c>
      <c r="R251" s="29">
        <v>115.7525</v>
      </c>
      <c r="S251" s="29">
        <v>117.7925</v>
      </c>
      <c r="T251" s="29">
        <v>121.9225</v>
      </c>
    </row>
    <row r="252" spans="1:42">
      <c r="D252" s="1" t="s">
        <v>201</v>
      </c>
      <c r="F252" s="29">
        <v>125.265</v>
      </c>
      <c r="G252" s="29">
        <v>89.155000000000001</v>
      </c>
      <c r="H252" s="29">
        <v>92.99</v>
      </c>
      <c r="I252" s="29">
        <v>80.444999999999993</v>
      </c>
      <c r="J252" s="29">
        <v>87.64</v>
      </c>
      <c r="K252" s="29">
        <v>84.625</v>
      </c>
      <c r="L252" s="29">
        <v>82.06</v>
      </c>
      <c r="M252" s="29">
        <v>83.4</v>
      </c>
      <c r="N252" s="29">
        <v>87.1</v>
      </c>
      <c r="O252" s="29">
        <v>86.884999999999991</v>
      </c>
      <c r="P252" s="29">
        <v>89.88</v>
      </c>
      <c r="Q252" s="29">
        <v>91.685000000000002</v>
      </c>
      <c r="R252" s="29">
        <v>95.495000000000005</v>
      </c>
      <c r="S252" s="29">
        <v>98.995000000000005</v>
      </c>
      <c r="T252" s="29">
        <v>101.505</v>
      </c>
    </row>
    <row r="253" spans="1:42">
      <c r="D253" s="1" t="s">
        <v>202</v>
      </c>
      <c r="F253" s="29">
        <v>108.61</v>
      </c>
      <c r="G253" s="29">
        <v>77.802500000000009</v>
      </c>
      <c r="H253" s="29">
        <v>77.384999999999991</v>
      </c>
      <c r="I253" s="29">
        <v>62.167500000000004</v>
      </c>
      <c r="J253" s="29">
        <v>73.177500000000009</v>
      </c>
      <c r="K253" s="29">
        <v>69.857500000000002</v>
      </c>
      <c r="L253" s="29">
        <v>66.930000000000007</v>
      </c>
      <c r="M253" s="29">
        <v>65.984999999999999</v>
      </c>
      <c r="N253" s="29">
        <v>68.237499999999997</v>
      </c>
      <c r="O253" s="29">
        <v>70.637500000000003</v>
      </c>
      <c r="P253" s="29">
        <v>71.742499999999993</v>
      </c>
      <c r="Q253" s="29">
        <v>73.995000000000005</v>
      </c>
      <c r="R253" s="29">
        <v>77.882499999999993</v>
      </c>
      <c r="S253" s="29">
        <v>81.272500000000008</v>
      </c>
      <c r="T253" s="29">
        <v>83.137500000000003</v>
      </c>
    </row>
    <row r="254" spans="1:42">
      <c r="D254" s="1" t="s">
        <v>204</v>
      </c>
      <c r="F254" s="29">
        <v>88.025499999999994</v>
      </c>
      <c r="G254" s="29">
        <v>58.143499999999996</v>
      </c>
      <c r="H254" s="29">
        <v>57.739000000000004</v>
      </c>
      <c r="I254" s="29">
        <v>42.984499999999997</v>
      </c>
      <c r="J254" s="29">
        <v>53.070500000000003</v>
      </c>
      <c r="K254" s="29">
        <v>49.54</v>
      </c>
      <c r="L254" s="29">
        <v>42.621499999999997</v>
      </c>
      <c r="M254" s="29">
        <v>43.567</v>
      </c>
      <c r="N254" s="29">
        <v>43.792999999999999</v>
      </c>
      <c r="O254" s="29">
        <v>47.140500000000003</v>
      </c>
      <c r="P254" s="29">
        <v>49.104499999999994</v>
      </c>
      <c r="Q254" s="29">
        <v>49.173499999999997</v>
      </c>
      <c r="R254" s="29">
        <v>54.484000000000002</v>
      </c>
      <c r="S254" s="29">
        <v>56.610999999999997</v>
      </c>
      <c r="T254" s="29">
        <v>58.6815</v>
      </c>
    </row>
    <row r="255" spans="1:42" ht="15" customHeight="1">
      <c r="B255" s="20"/>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75" spans="1:42" s="22" customFormat="1">
      <c r="A275" s="21" t="s">
        <v>75</v>
      </c>
      <c r="B275" s="21"/>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row>
    <row r="277" spans="1:42" ht="15" customHeight="1">
      <c r="B277" s="20"/>
      <c r="D277" s="61" t="s">
        <v>423</v>
      </c>
      <c r="G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1:42">
      <c r="D278" s="57"/>
      <c r="E278" s="53" t="s">
        <v>212</v>
      </c>
      <c r="F278" s="53">
        <v>2035</v>
      </c>
    </row>
    <row r="279" spans="1:42">
      <c r="D279" s="2" t="s">
        <v>424</v>
      </c>
    </row>
    <row r="280" spans="1:42">
      <c r="D280" s="1" t="s">
        <v>215</v>
      </c>
      <c r="E280" s="29">
        <v>1551.8333061922917</v>
      </c>
      <c r="F280" s="29">
        <v>1621.6458758433041</v>
      </c>
    </row>
    <row r="281" spans="1:42">
      <c r="D281" s="1" t="s">
        <v>216</v>
      </c>
      <c r="E281" s="29">
        <v>1329.33515986305</v>
      </c>
      <c r="F281" s="29">
        <v>1250.6400672592304</v>
      </c>
    </row>
    <row r="282" spans="1:42">
      <c r="D282" s="1" t="s">
        <v>213</v>
      </c>
      <c r="E282" s="29">
        <v>142.36448404251308</v>
      </c>
      <c r="F282" s="29">
        <v>428.67973615137851</v>
      </c>
    </row>
    <row r="283" spans="1:42">
      <c r="D283" s="1" t="s">
        <v>214</v>
      </c>
      <c r="E283" s="29">
        <v>4214.8919350099468</v>
      </c>
      <c r="F283" s="29">
        <v>4221.4170850173568</v>
      </c>
    </row>
    <row r="284" spans="1:42">
      <c r="D284" s="2" t="s">
        <v>425</v>
      </c>
      <c r="E284" s="29"/>
      <c r="F284" s="29"/>
    </row>
    <row r="285" spans="1:42">
      <c r="D285" s="1" t="s">
        <v>215</v>
      </c>
      <c r="E285" s="29">
        <v>1123.8842103444958</v>
      </c>
      <c r="F285" s="29">
        <v>1621.6458758433041</v>
      </c>
    </row>
    <row r="286" spans="1:42">
      <c r="D286" s="1" t="s">
        <v>216</v>
      </c>
      <c r="E286" s="29">
        <v>654.03613933621466</v>
      </c>
      <c r="F286" s="29">
        <v>339.70012050105674</v>
      </c>
    </row>
    <row r="287" spans="1:42">
      <c r="D287" s="1" t="s">
        <v>213</v>
      </c>
      <c r="E287" s="29">
        <v>0</v>
      </c>
      <c r="F287" s="29">
        <v>0</v>
      </c>
    </row>
    <row r="288" spans="1:42">
      <c r="D288" s="1" t="s">
        <v>214</v>
      </c>
      <c r="E288" s="29">
        <v>7330.7302731849704</v>
      </c>
      <c r="F288" s="29">
        <v>4126.4897235804629</v>
      </c>
    </row>
    <row r="298" spans="1:42" s="22" customFormat="1">
      <c r="A298" s="21" t="s">
        <v>76</v>
      </c>
      <c r="B298" s="21"/>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row>
    <row r="300" spans="1:42">
      <c r="D300" s="61" t="s">
        <v>426</v>
      </c>
    </row>
    <row r="301" spans="1:42">
      <c r="D301" s="52"/>
      <c r="E301" s="52" t="s">
        <v>273</v>
      </c>
      <c r="F301" s="52" t="s">
        <v>274</v>
      </c>
      <c r="G301" s="52" t="s">
        <v>275</v>
      </c>
    </row>
    <row r="302" spans="1:42">
      <c r="D302" s="46" t="s">
        <v>254</v>
      </c>
    </row>
    <row r="303" spans="1:42" ht="15" customHeight="1">
      <c r="B303" s="20"/>
      <c r="D303" s="48" t="s">
        <v>91</v>
      </c>
      <c r="E303" s="40">
        <v>8.75</v>
      </c>
      <c r="F303" s="40">
        <v>-107.75</v>
      </c>
      <c r="G303" s="40">
        <v>-99</v>
      </c>
      <c r="H303" s="6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row>
    <row r="304" spans="1:42">
      <c r="D304" s="48" t="s">
        <v>35</v>
      </c>
      <c r="E304" s="40">
        <v>12</v>
      </c>
      <c r="F304" s="40">
        <v>-115.75</v>
      </c>
      <c r="G304" s="40">
        <v>-103.75</v>
      </c>
    </row>
    <row r="305" spans="1:42">
      <c r="D305" s="46" t="s">
        <v>255</v>
      </c>
      <c r="E305" s="18"/>
      <c r="F305" s="18"/>
      <c r="G305" s="18"/>
    </row>
    <row r="306" spans="1:42">
      <c r="D306" s="48" t="s">
        <v>91</v>
      </c>
      <c r="E306" s="40">
        <v>9.6</v>
      </c>
      <c r="F306" s="40">
        <v>-28.8</v>
      </c>
      <c r="G306" s="40">
        <v>-19.200000000000003</v>
      </c>
      <c r="H306" s="62"/>
    </row>
    <row r="307" spans="1:42">
      <c r="D307" s="48" t="s">
        <v>35</v>
      </c>
      <c r="E307" s="40">
        <v>0</v>
      </c>
      <c r="F307" s="40">
        <v>-77.599999999999994</v>
      </c>
      <c r="G307" s="40">
        <v>-77.599999999999994</v>
      </c>
    </row>
    <row r="308" spans="1:42">
      <c r="D308" s="46" t="s">
        <v>256</v>
      </c>
      <c r="E308" s="18"/>
      <c r="F308" s="18"/>
      <c r="G308" s="18"/>
    </row>
    <row r="309" spans="1:42">
      <c r="D309" s="48" t="s">
        <v>91</v>
      </c>
      <c r="E309" s="40">
        <v>22.2</v>
      </c>
      <c r="F309" s="40">
        <v>-18.600000000000001</v>
      </c>
      <c r="G309" s="40">
        <v>3.5999999999999979</v>
      </c>
    </row>
    <row r="310" spans="1:42">
      <c r="D310" s="48" t="s">
        <v>35</v>
      </c>
      <c r="E310" s="40">
        <v>0</v>
      </c>
      <c r="F310" s="47">
        <v>-128.19999999999999</v>
      </c>
      <c r="G310" s="40">
        <v>-128.19999999999999</v>
      </c>
    </row>
    <row r="320" spans="1:42" s="22" customFormat="1">
      <c r="A320" s="21" t="s">
        <v>77</v>
      </c>
      <c r="B320" s="21"/>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row>
    <row r="322" spans="2:42">
      <c r="D322" s="61" t="s">
        <v>426</v>
      </c>
      <c r="E322" s="59"/>
      <c r="F322" s="59"/>
      <c r="G322" s="59"/>
    </row>
    <row r="323" spans="2:42" ht="15" customHeight="1">
      <c r="B323" s="20"/>
      <c r="D323" s="52"/>
      <c r="E323" s="52" t="s">
        <v>273</v>
      </c>
      <c r="F323" s="52" t="s">
        <v>274</v>
      </c>
      <c r="G323" s="52" t="s">
        <v>275</v>
      </c>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2:42">
      <c r="D324" s="46" t="s">
        <v>254</v>
      </c>
      <c r="E324" s="2"/>
      <c r="F324" s="2"/>
      <c r="G324" s="2"/>
    </row>
    <row r="325" spans="2:42">
      <c r="D325" s="48" t="s">
        <v>91</v>
      </c>
      <c r="E325" s="18">
        <v>0</v>
      </c>
      <c r="F325" s="18">
        <v>-312.75</v>
      </c>
      <c r="G325" s="18">
        <v>-312.75</v>
      </c>
    </row>
    <row r="326" spans="2:42">
      <c r="D326" s="48" t="s">
        <v>35</v>
      </c>
      <c r="E326" s="18">
        <v>0</v>
      </c>
      <c r="F326" s="18">
        <v>-314.25</v>
      </c>
      <c r="G326" s="18">
        <v>-314.25</v>
      </c>
    </row>
    <row r="327" spans="2:42">
      <c r="D327" s="46" t="s">
        <v>255</v>
      </c>
      <c r="E327" s="18"/>
      <c r="F327" s="18"/>
      <c r="G327" s="18"/>
    </row>
    <row r="328" spans="2:42">
      <c r="D328" s="48" t="s">
        <v>91</v>
      </c>
      <c r="E328" s="18">
        <v>0</v>
      </c>
      <c r="F328" s="18">
        <v>-148</v>
      </c>
      <c r="G328" s="18">
        <v>-148</v>
      </c>
    </row>
    <row r="329" spans="2:42">
      <c r="D329" s="48" t="s">
        <v>35</v>
      </c>
      <c r="E329" s="18">
        <v>0</v>
      </c>
      <c r="F329" s="18">
        <v>-127.8</v>
      </c>
      <c r="G329" s="18">
        <v>-127.8</v>
      </c>
    </row>
    <row r="330" spans="2:42">
      <c r="D330" s="46" t="s">
        <v>256</v>
      </c>
      <c r="E330" s="18"/>
      <c r="F330" s="18"/>
      <c r="G330" s="18"/>
    </row>
    <row r="331" spans="2:42">
      <c r="D331" s="48" t="s">
        <v>91</v>
      </c>
      <c r="E331" s="18">
        <v>0</v>
      </c>
      <c r="F331" s="18">
        <v>-168.2</v>
      </c>
      <c r="G331" s="18">
        <v>-168.2</v>
      </c>
    </row>
    <row r="332" spans="2:42">
      <c r="D332" s="48" t="s">
        <v>35</v>
      </c>
      <c r="E332" s="18">
        <v>0</v>
      </c>
      <c r="F332" s="18">
        <v>-99.6</v>
      </c>
      <c r="G332" s="18">
        <v>-99.6</v>
      </c>
    </row>
    <row r="348" spans="2:42" ht="15" customHeight="1">
      <c r="B348" s="20"/>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row>
    <row r="391" spans="2:42" ht="15" customHeight="1">
      <c r="B391" s="20"/>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BAAA-F535-47B8-84AB-AE0A4E8D3D88}">
  <dimension ref="A1:BM150"/>
  <sheetViews>
    <sheetView zoomScaleNormal="100" workbookViewId="0">
      <selection activeCell="D6" sqref="D6"/>
    </sheetView>
  </sheetViews>
  <sheetFormatPr defaultColWidth="9.109375" defaultRowHeight="14.4"/>
  <cols>
    <col min="1" max="1" width="9.109375" style="1"/>
    <col min="2" max="2" width="71.6640625" style="1" customWidth="1"/>
    <col min="3" max="3" width="9.109375" style="1"/>
    <col min="4" max="4" width="40.6640625" style="1" customWidth="1"/>
    <col min="5" max="6" width="15.88671875" style="1" customWidth="1"/>
    <col min="7" max="61" width="10.44140625" style="1" bestFit="1" customWidth="1"/>
    <col min="62" max="65" width="9.44140625" style="1" bestFit="1" customWidth="1"/>
    <col min="66" max="16384" width="9.109375" style="1"/>
  </cols>
  <sheetData>
    <row r="1" spans="1:65" s="43" customFormat="1" ht="18">
      <c r="A1" s="44" t="s">
        <v>375</v>
      </c>
    </row>
    <row r="3" spans="1:65" s="22" customFormat="1">
      <c r="A3" s="21" t="s">
        <v>79</v>
      </c>
      <c r="B3" s="21"/>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5" spans="1:65">
      <c r="D5" s="61" t="s">
        <v>427</v>
      </c>
      <c r="AU5" s="16"/>
      <c r="AW5" s="16"/>
      <c r="AY5" s="16"/>
      <c r="BA5" s="16"/>
      <c r="BC5" s="16"/>
      <c r="BE5" s="16"/>
      <c r="BG5" s="16"/>
      <c r="BI5" s="16"/>
      <c r="BK5" s="16"/>
      <c r="BM5" s="16"/>
    </row>
    <row r="6" spans="1:65">
      <c r="D6" s="45"/>
      <c r="E6" s="41">
        <v>2010</v>
      </c>
      <c r="F6" s="45">
        <v>2011</v>
      </c>
      <c r="G6" s="41">
        <v>2012</v>
      </c>
      <c r="H6" s="45">
        <v>2013</v>
      </c>
      <c r="I6" s="41">
        <v>2014</v>
      </c>
      <c r="J6" s="45">
        <v>2015</v>
      </c>
      <c r="K6" s="41">
        <v>2016</v>
      </c>
      <c r="L6" s="45">
        <v>2017</v>
      </c>
      <c r="M6" s="41">
        <v>2018</v>
      </c>
      <c r="N6" s="45">
        <v>2019</v>
      </c>
      <c r="O6" s="41">
        <v>2020</v>
      </c>
      <c r="P6" s="45">
        <v>2021</v>
      </c>
      <c r="Q6" s="41">
        <v>2022</v>
      </c>
      <c r="R6" s="45">
        <v>2023</v>
      </c>
      <c r="S6" s="41">
        <v>2024</v>
      </c>
      <c r="T6" s="45">
        <v>2025</v>
      </c>
      <c r="U6" s="41">
        <v>2026</v>
      </c>
      <c r="V6" s="45">
        <v>2027</v>
      </c>
      <c r="W6" s="41">
        <v>2028</v>
      </c>
      <c r="X6" s="45">
        <v>2029</v>
      </c>
      <c r="Y6" s="41">
        <v>2030</v>
      </c>
      <c r="Z6" s="45">
        <v>2031</v>
      </c>
      <c r="AA6" s="41">
        <v>2032</v>
      </c>
      <c r="AB6" s="45">
        <v>2033</v>
      </c>
      <c r="AC6" s="41">
        <v>2034</v>
      </c>
      <c r="AD6" s="45">
        <v>2035</v>
      </c>
      <c r="AE6" s="41">
        <v>2036</v>
      </c>
      <c r="AF6" s="45">
        <v>2037</v>
      </c>
      <c r="AG6" s="41">
        <v>2038</v>
      </c>
      <c r="AH6" s="45">
        <v>2039</v>
      </c>
      <c r="AI6" s="41">
        <v>2040</v>
      </c>
      <c r="AJ6" s="45">
        <v>2041</v>
      </c>
      <c r="AK6" s="41">
        <v>2042</v>
      </c>
      <c r="AL6" s="45">
        <v>2043</v>
      </c>
      <c r="AM6" s="41">
        <v>2044</v>
      </c>
      <c r="AN6" s="45">
        <v>2045</v>
      </c>
      <c r="AO6" s="41">
        <v>2046</v>
      </c>
      <c r="AP6" s="45">
        <v>2047</v>
      </c>
      <c r="AQ6" s="41">
        <v>2048</v>
      </c>
      <c r="AR6" s="45">
        <v>2049</v>
      </c>
      <c r="AS6" s="41">
        <v>2050</v>
      </c>
      <c r="AT6" s="8"/>
      <c r="AU6" s="8"/>
      <c r="AV6" s="8"/>
      <c r="AW6" s="8"/>
      <c r="AX6" s="8"/>
      <c r="AY6" s="8"/>
      <c r="AZ6" s="8"/>
      <c r="BA6" s="8"/>
      <c r="BB6" s="8"/>
      <c r="BC6" s="8"/>
      <c r="BD6" s="8"/>
      <c r="BE6" s="8"/>
      <c r="BF6" s="8"/>
      <c r="BG6" s="8"/>
      <c r="BH6" s="8"/>
      <c r="BI6" s="8"/>
      <c r="BJ6" s="8"/>
      <c r="BK6" s="8"/>
      <c r="BL6" s="8"/>
      <c r="BM6" s="8"/>
    </row>
    <row r="7" spans="1:65">
      <c r="D7" s="27" t="s">
        <v>217</v>
      </c>
      <c r="E7" s="8">
        <v>34.711272875350609</v>
      </c>
      <c r="F7" s="8">
        <v>34.208331541359819</v>
      </c>
      <c r="G7" s="8">
        <v>35.858786253142114</v>
      </c>
      <c r="H7" s="8">
        <v>35.05614192956768</v>
      </c>
      <c r="I7" s="8">
        <v>35.300048594030912</v>
      </c>
      <c r="J7" s="8">
        <v>35.862045909430712</v>
      </c>
      <c r="K7" s="8">
        <v>34.068928219769354</v>
      </c>
      <c r="L7" s="8">
        <v>35.665369600673806</v>
      </c>
      <c r="M7" s="8">
        <v>35.592406023858871</v>
      </c>
      <c r="N7" s="8">
        <v>37.31794046724054</v>
      </c>
      <c r="O7" s="8">
        <v>36.064930600657398</v>
      </c>
      <c r="P7" s="8">
        <v>35.351041060501423</v>
      </c>
      <c r="Q7" s="8">
        <v>35.564817824640777</v>
      </c>
      <c r="R7" s="8">
        <v>34.593826863250612</v>
      </c>
      <c r="S7" s="8">
        <v>33.753568900121842</v>
      </c>
      <c r="T7" s="8">
        <v>31.214387805649217</v>
      </c>
      <c r="U7" s="8">
        <v>30.939921506891796</v>
      </c>
      <c r="V7" s="8">
        <v>30.593187995391421</v>
      </c>
      <c r="W7" s="8">
        <v>29.894595650271366</v>
      </c>
      <c r="X7" s="8">
        <v>28.997042555634074</v>
      </c>
      <c r="Y7" s="8">
        <v>27.40926875399699</v>
      </c>
      <c r="Z7" s="8">
        <v>26.25861459162763</v>
      </c>
      <c r="AA7" s="8">
        <v>25.084357367890007</v>
      </c>
      <c r="AB7" s="8">
        <v>23.883908956308741</v>
      </c>
      <c r="AC7" s="8">
        <v>22.671583849492301</v>
      </c>
      <c r="AD7" s="8">
        <v>21.471229264299748</v>
      </c>
      <c r="AE7" s="8">
        <v>20.277501963261624</v>
      </c>
      <c r="AF7" s="8">
        <v>19.163165722413407</v>
      </c>
      <c r="AG7" s="8">
        <v>17.939595491404969</v>
      </c>
      <c r="AH7" s="8">
        <v>16.784434786714865</v>
      </c>
      <c r="AI7" s="8">
        <v>15.258775282071921</v>
      </c>
      <c r="AJ7" s="8">
        <v>14.385407094197607</v>
      </c>
      <c r="AK7" s="8">
        <v>13.441392160940259</v>
      </c>
      <c r="AL7" s="8">
        <v>12.613566835056922</v>
      </c>
      <c r="AM7" s="8">
        <v>11.772122792874431</v>
      </c>
      <c r="AN7" s="8">
        <v>11.031524282236637</v>
      </c>
      <c r="AO7" s="8">
        <v>10.250727147049856</v>
      </c>
      <c r="AP7" s="8">
        <v>9.6086342542884395</v>
      </c>
      <c r="AQ7" s="8">
        <v>9.07321103517741</v>
      </c>
      <c r="AR7" s="8">
        <v>8.4990691084301098</v>
      </c>
      <c r="AS7" s="8">
        <v>7.918489077291464</v>
      </c>
      <c r="AT7" s="5"/>
      <c r="AU7" s="5"/>
      <c r="AV7" s="5"/>
      <c r="AW7" s="5"/>
      <c r="AX7" s="5"/>
      <c r="AY7" s="5"/>
      <c r="AZ7" s="5"/>
      <c r="BA7" s="5"/>
      <c r="BB7" s="5"/>
      <c r="BC7" s="5"/>
      <c r="BD7" s="5"/>
      <c r="BE7" s="5"/>
      <c r="BF7" s="5"/>
      <c r="BG7" s="5"/>
      <c r="BH7" s="5"/>
      <c r="BI7" s="5"/>
      <c r="BJ7" s="5"/>
      <c r="BK7" s="5"/>
      <c r="BL7" s="5"/>
      <c r="BM7" s="5"/>
    </row>
    <row r="8" spans="1:65">
      <c r="D8" s="27" t="s">
        <v>218</v>
      </c>
      <c r="E8" s="8">
        <v>22.274469242141009</v>
      </c>
      <c r="F8" s="8">
        <v>20.73463191534178</v>
      </c>
      <c r="G8" s="8">
        <v>24.157607517857222</v>
      </c>
      <c r="H8" s="8">
        <v>26.148277370132526</v>
      </c>
      <c r="I8" s="8">
        <v>23.105336420239503</v>
      </c>
      <c r="J8" s="8">
        <v>22.659525297626629</v>
      </c>
      <c r="K8" s="8">
        <v>19.972963599509455</v>
      </c>
      <c r="L8" s="8">
        <v>23.28192501962107</v>
      </c>
      <c r="M8" s="8">
        <v>25.102350829575098</v>
      </c>
      <c r="N8" s="8">
        <v>29.927727368746933</v>
      </c>
      <c r="O8" s="8">
        <v>27.497345312091355</v>
      </c>
      <c r="P8" s="8">
        <v>28.003895746973491</v>
      </c>
      <c r="Q8" s="8">
        <v>28.61380359713857</v>
      </c>
      <c r="R8" s="8">
        <v>28.18984998072343</v>
      </c>
      <c r="S8" s="8">
        <v>27.508021954555542</v>
      </c>
      <c r="T8" s="8">
        <v>24.461725336021338</v>
      </c>
      <c r="U8" s="8">
        <v>22.629902127203287</v>
      </c>
      <c r="V8" s="8">
        <v>21.395142018206137</v>
      </c>
      <c r="W8" s="8">
        <v>19.767262954411542</v>
      </c>
      <c r="X8" s="8">
        <v>18.071648431356856</v>
      </c>
      <c r="Y8" s="8">
        <v>15.784553563163355</v>
      </c>
      <c r="Z8" s="8">
        <v>13.893497219839881</v>
      </c>
      <c r="AA8" s="8">
        <v>11.972856798711287</v>
      </c>
      <c r="AB8" s="8">
        <v>10.081358061049727</v>
      </c>
      <c r="AC8" s="8">
        <v>8.2482270556867689</v>
      </c>
      <c r="AD8" s="8">
        <v>6.2419688698366826</v>
      </c>
      <c r="AE8" s="8">
        <v>3.9751579827693249</v>
      </c>
      <c r="AF8" s="8">
        <v>1.5006524930710867</v>
      </c>
      <c r="AG8" s="8">
        <v>-0.723423318424814</v>
      </c>
      <c r="AH8" s="8">
        <v>-2.8598521677632789</v>
      </c>
      <c r="AI8" s="8">
        <v>-5.321676835229896</v>
      </c>
      <c r="AJ8" s="8">
        <v>-6.8820361620718167</v>
      </c>
      <c r="AK8" s="8">
        <v>-8.0457205670124683</v>
      </c>
      <c r="AL8" s="8">
        <v>-8.9521714845530767</v>
      </c>
      <c r="AM8" s="8">
        <v>-9.8031766769885103</v>
      </c>
      <c r="AN8" s="8">
        <v>-10.555671701832251</v>
      </c>
      <c r="AO8" s="8">
        <v>-11.405273215327233</v>
      </c>
      <c r="AP8" s="8">
        <v>-12.085229255595504</v>
      </c>
      <c r="AQ8" s="8">
        <v>-12.603518241104462</v>
      </c>
      <c r="AR8" s="8">
        <v>-13.091086033157197</v>
      </c>
      <c r="AS8" s="8">
        <v>-13.515992710385408</v>
      </c>
    </row>
    <row r="9" spans="1:65">
      <c r="E9" s="5"/>
      <c r="F9" s="13"/>
    </row>
    <row r="10" spans="1:65">
      <c r="E10" s="5"/>
      <c r="F10" s="13"/>
    </row>
    <row r="11" spans="1:65">
      <c r="D11" s="2"/>
    </row>
    <row r="12" spans="1:65">
      <c r="D12" s="9"/>
      <c r="E12" s="6"/>
      <c r="F12" s="13"/>
    </row>
    <row r="13" spans="1:65">
      <c r="D13" s="9"/>
      <c r="E13" s="6"/>
      <c r="F13" s="13"/>
    </row>
    <row r="22" spans="1:45">
      <c r="A22" s="2"/>
      <c r="B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8" spans="1:45" s="22" customFormat="1">
      <c r="A28" s="21" t="s">
        <v>80</v>
      </c>
      <c r="B28" s="21"/>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row>
    <row r="30" spans="1:45">
      <c r="D30" s="61" t="s">
        <v>428</v>
      </c>
    </row>
    <row r="31" spans="1:45">
      <c r="D31" s="45"/>
      <c r="E31" s="45">
        <v>2010</v>
      </c>
      <c r="F31" s="45">
        <v>2011</v>
      </c>
      <c r="G31" s="45">
        <v>2012</v>
      </c>
      <c r="H31" s="45">
        <v>2013</v>
      </c>
      <c r="I31" s="45">
        <v>2014</v>
      </c>
      <c r="J31" s="45">
        <v>2015</v>
      </c>
      <c r="K31" s="45">
        <v>2016</v>
      </c>
      <c r="L31" s="45">
        <v>2017</v>
      </c>
      <c r="M31" s="45">
        <v>2018</v>
      </c>
      <c r="N31" s="45">
        <v>2019</v>
      </c>
      <c r="O31" s="45">
        <v>2020</v>
      </c>
      <c r="P31" s="45">
        <v>2021</v>
      </c>
      <c r="Q31" s="45">
        <v>2022</v>
      </c>
      <c r="R31" s="45">
        <v>2023</v>
      </c>
      <c r="S31" s="45">
        <v>2024</v>
      </c>
      <c r="T31" s="45">
        <v>2025</v>
      </c>
      <c r="U31" s="45">
        <v>2026</v>
      </c>
      <c r="V31" s="45">
        <v>2027</v>
      </c>
      <c r="W31" s="45">
        <v>2028</v>
      </c>
      <c r="X31" s="45">
        <v>2029</v>
      </c>
      <c r="Y31" s="45">
        <v>2030</v>
      </c>
      <c r="Z31" s="45">
        <v>2031</v>
      </c>
      <c r="AA31" s="45">
        <v>2032</v>
      </c>
      <c r="AB31" s="45">
        <v>2033</v>
      </c>
      <c r="AC31" s="45">
        <v>2034</v>
      </c>
      <c r="AD31" s="45">
        <v>2035</v>
      </c>
      <c r="AE31" s="45">
        <v>2036</v>
      </c>
      <c r="AF31" s="45">
        <v>2037</v>
      </c>
      <c r="AG31" s="45">
        <v>2038</v>
      </c>
      <c r="AH31" s="45">
        <v>2039</v>
      </c>
      <c r="AI31" s="45">
        <v>2040</v>
      </c>
      <c r="AJ31" s="45">
        <v>2041</v>
      </c>
      <c r="AK31" s="45">
        <v>2042</v>
      </c>
      <c r="AL31" s="45">
        <v>2043</v>
      </c>
      <c r="AM31" s="45">
        <v>2044</v>
      </c>
      <c r="AN31" s="45">
        <v>2045</v>
      </c>
      <c r="AO31" s="45">
        <v>2046</v>
      </c>
      <c r="AP31" s="45">
        <v>2047</v>
      </c>
      <c r="AQ31" s="45">
        <v>2048</v>
      </c>
      <c r="AR31" s="45">
        <v>2049</v>
      </c>
      <c r="AS31" s="45">
        <v>2050</v>
      </c>
    </row>
    <row r="32" spans="1:45">
      <c r="D32" s="1" t="s">
        <v>225</v>
      </c>
      <c r="E32" s="26">
        <v>1</v>
      </c>
      <c r="F32" s="26"/>
      <c r="G32" s="26"/>
      <c r="H32" s="26"/>
      <c r="I32" s="26"/>
      <c r="J32" s="26">
        <v>0.93252475324852868</v>
      </c>
      <c r="K32" s="26"/>
      <c r="L32" s="26"/>
      <c r="M32" s="26"/>
      <c r="N32" s="26"/>
      <c r="O32" s="26">
        <v>0.86504950649705736</v>
      </c>
      <c r="P32" s="26"/>
      <c r="Q32" s="26"/>
      <c r="R32" s="26"/>
      <c r="S32" s="26"/>
      <c r="T32" s="26">
        <v>0.69288188397087236</v>
      </c>
      <c r="U32" s="26"/>
      <c r="V32" s="26"/>
      <c r="W32" s="26"/>
      <c r="X32" s="26"/>
      <c r="Y32" s="26">
        <v>0.52071426144468724</v>
      </c>
      <c r="Z32" s="26"/>
      <c r="AA32" s="26"/>
      <c r="AB32" s="26"/>
      <c r="AC32" s="26"/>
      <c r="AD32" s="26">
        <v>0.46361991166980171</v>
      </c>
      <c r="AE32" s="26"/>
      <c r="AF32" s="26"/>
      <c r="AG32" s="26"/>
      <c r="AH32" s="26"/>
      <c r="AI32" s="26">
        <v>0.40652556189491618</v>
      </c>
      <c r="AJ32" s="26"/>
      <c r="AK32" s="26"/>
      <c r="AL32" s="26"/>
      <c r="AM32" s="26"/>
      <c r="AN32" s="26">
        <v>0.34881710465797827</v>
      </c>
      <c r="AO32" s="26"/>
      <c r="AP32" s="26"/>
      <c r="AQ32" s="26"/>
      <c r="AR32" s="26"/>
      <c r="AS32" s="26">
        <v>0.29110864742104037</v>
      </c>
    </row>
    <row r="33" spans="1:45">
      <c r="D33" s="1" t="s">
        <v>222</v>
      </c>
      <c r="E33" s="26">
        <v>1</v>
      </c>
      <c r="F33" s="26"/>
      <c r="G33" s="26"/>
      <c r="H33" s="26"/>
      <c r="I33" s="26"/>
      <c r="J33" s="26">
        <v>0.98566743555044134</v>
      </c>
      <c r="K33" s="26"/>
      <c r="L33" s="26"/>
      <c r="M33" s="26"/>
      <c r="N33" s="26"/>
      <c r="O33" s="26">
        <v>0.97133487110088257</v>
      </c>
      <c r="P33" s="26"/>
      <c r="Q33" s="26"/>
      <c r="R33" s="26"/>
      <c r="S33" s="26"/>
      <c r="T33" s="26">
        <v>0.83218304910422569</v>
      </c>
      <c r="U33" s="26"/>
      <c r="V33" s="26"/>
      <c r="W33" s="26"/>
      <c r="X33" s="26"/>
      <c r="Y33" s="26">
        <v>0.69303122710756881</v>
      </c>
      <c r="Z33" s="26"/>
      <c r="AA33" s="26"/>
      <c r="AB33" s="26"/>
      <c r="AC33" s="26"/>
      <c r="AD33" s="26">
        <v>0.64061696503590893</v>
      </c>
      <c r="AE33" s="26"/>
      <c r="AF33" s="26"/>
      <c r="AG33" s="26"/>
      <c r="AH33" s="26"/>
      <c r="AI33" s="26">
        <v>0.58820270296424904</v>
      </c>
      <c r="AJ33" s="26"/>
      <c r="AK33" s="26"/>
      <c r="AL33" s="26"/>
      <c r="AM33" s="26"/>
      <c r="AN33" s="26">
        <v>0.55835570079543773</v>
      </c>
      <c r="AO33" s="26"/>
      <c r="AP33" s="26"/>
      <c r="AQ33" s="26"/>
      <c r="AR33" s="26"/>
      <c r="AS33" s="26">
        <v>0.52850869862662642</v>
      </c>
    </row>
    <row r="34" spans="1:45">
      <c r="D34" s="1" t="s">
        <v>223</v>
      </c>
      <c r="E34" s="26">
        <v>1</v>
      </c>
      <c r="F34" s="26"/>
      <c r="G34" s="26"/>
      <c r="H34" s="26"/>
      <c r="I34" s="26"/>
      <c r="J34" s="26">
        <v>1.0328178173834299</v>
      </c>
      <c r="K34" s="26"/>
      <c r="L34" s="26"/>
      <c r="M34" s="26"/>
      <c r="N34" s="26"/>
      <c r="O34" s="26">
        <v>1.0656356347668601</v>
      </c>
      <c r="P34" s="26"/>
      <c r="Q34" s="26"/>
      <c r="R34" s="26"/>
      <c r="S34" s="26"/>
      <c r="T34" s="26">
        <v>0.97659909476547901</v>
      </c>
      <c r="U34" s="26"/>
      <c r="V34" s="26"/>
      <c r="W34" s="26"/>
      <c r="X34" s="26"/>
      <c r="Y34" s="26">
        <v>0.88756255476409796</v>
      </c>
      <c r="Z34" s="26"/>
      <c r="AA34" s="26"/>
      <c r="AB34" s="26"/>
      <c r="AC34" s="26"/>
      <c r="AD34" s="26">
        <v>0.84463249005063001</v>
      </c>
      <c r="AE34" s="26"/>
      <c r="AF34" s="26"/>
      <c r="AG34" s="26"/>
      <c r="AH34" s="26"/>
      <c r="AI34" s="26">
        <v>0.80170242533716207</v>
      </c>
      <c r="AJ34" s="26"/>
      <c r="AK34" s="26"/>
      <c r="AL34" s="26"/>
      <c r="AM34" s="26"/>
      <c r="AN34" s="26">
        <v>0.78171313522736563</v>
      </c>
      <c r="AO34" s="26"/>
      <c r="AP34" s="26"/>
      <c r="AQ34" s="26"/>
      <c r="AR34" s="26"/>
      <c r="AS34" s="26">
        <v>0.76172384511756908</v>
      </c>
    </row>
    <row r="35" spans="1:45">
      <c r="D35" s="1" t="s">
        <v>224</v>
      </c>
      <c r="E35" s="26">
        <v>1</v>
      </c>
      <c r="F35" s="26"/>
      <c r="G35" s="26"/>
      <c r="H35" s="26"/>
      <c r="I35" s="26"/>
      <c r="J35" s="26">
        <v>1.0970524558736034</v>
      </c>
      <c r="K35" s="26"/>
      <c r="L35" s="26"/>
      <c r="M35" s="26"/>
      <c r="N35" s="26"/>
      <c r="O35" s="26">
        <v>1.1941049117472069</v>
      </c>
      <c r="P35" s="26"/>
      <c r="Q35" s="26"/>
      <c r="R35" s="26"/>
      <c r="S35" s="26"/>
      <c r="T35" s="26">
        <v>1.126334975503843</v>
      </c>
      <c r="U35" s="26"/>
      <c r="V35" s="26"/>
      <c r="W35" s="26"/>
      <c r="X35" s="26"/>
      <c r="Y35" s="26">
        <v>1.0585650392604793</v>
      </c>
      <c r="Z35" s="26"/>
      <c r="AA35" s="26"/>
      <c r="AB35" s="26"/>
      <c r="AC35" s="26"/>
      <c r="AD35" s="26">
        <v>1.0464271825972498</v>
      </c>
      <c r="AE35" s="26"/>
      <c r="AF35" s="26"/>
      <c r="AG35" s="26"/>
      <c r="AH35" s="26"/>
      <c r="AI35" s="26">
        <v>1.03428932593402</v>
      </c>
      <c r="AJ35" s="26"/>
      <c r="AK35" s="26"/>
      <c r="AL35" s="26"/>
      <c r="AM35" s="26"/>
      <c r="AN35" s="26">
        <v>1.0157722943496252</v>
      </c>
      <c r="AO35" s="26"/>
      <c r="AP35" s="26"/>
      <c r="AQ35" s="26"/>
      <c r="AR35" s="26"/>
      <c r="AS35" s="26">
        <v>0.99725526276523069</v>
      </c>
    </row>
    <row r="36" spans="1:45">
      <c r="D36" s="1" t="s">
        <v>35</v>
      </c>
      <c r="E36" s="26">
        <v>1</v>
      </c>
      <c r="F36" s="26">
        <v>1.0138775119601151</v>
      </c>
      <c r="G36" s="26">
        <v>1.0375106951791799</v>
      </c>
      <c r="H36" s="26">
        <v>1.0430954505422898</v>
      </c>
      <c r="I36" s="26">
        <v>1.0535313611661916</v>
      </c>
      <c r="J36" s="26">
        <v>1.037454629053951</v>
      </c>
      <c r="K36" s="26">
        <v>1.0255794041866406</v>
      </c>
      <c r="L36" s="26">
        <v>1.0254161294138611</v>
      </c>
      <c r="M36" s="26">
        <v>1.0322480574307786</v>
      </c>
      <c r="N36" s="26">
        <v>1.0358777439583351</v>
      </c>
      <c r="O36" s="26">
        <v>1.0107907428645437</v>
      </c>
      <c r="P36" s="26">
        <v>0.99799145307349957</v>
      </c>
      <c r="Q36" s="26">
        <v>0.98681499119611249</v>
      </c>
      <c r="R36" s="26">
        <v>0.97670608566308414</v>
      </c>
      <c r="S36" s="26">
        <v>0.96589068493777641</v>
      </c>
      <c r="T36" s="26">
        <v>0.95462820303869911</v>
      </c>
      <c r="U36" s="26">
        <v>0.94722851871122438</v>
      </c>
      <c r="V36" s="26">
        <v>0.93956904222069504</v>
      </c>
      <c r="W36" s="26">
        <v>0.93180655977454252</v>
      </c>
      <c r="X36" s="26">
        <v>0.92387588634077544</v>
      </c>
      <c r="Y36" s="26">
        <v>0.9156984690582568</v>
      </c>
      <c r="Z36" s="26">
        <v>0.90961665952603554</v>
      </c>
      <c r="AA36" s="26">
        <v>0.90266757341751747</v>
      </c>
      <c r="AB36" s="26">
        <v>0.89577619154488819</v>
      </c>
      <c r="AC36" s="26">
        <v>0.88916529131542876</v>
      </c>
      <c r="AD36" s="26">
        <v>0.88227187475233348</v>
      </c>
      <c r="AE36" s="26"/>
      <c r="AF36" s="26"/>
      <c r="AG36" s="26"/>
      <c r="AH36" s="26"/>
      <c r="AI36" s="26"/>
      <c r="AJ36" s="26"/>
      <c r="AK36" s="26"/>
      <c r="AL36" s="26"/>
      <c r="AM36" s="26"/>
      <c r="AN36" s="26"/>
      <c r="AO36" s="26"/>
      <c r="AP36" s="26"/>
      <c r="AQ36" s="26"/>
      <c r="AR36" s="26"/>
      <c r="AS36" s="26"/>
    </row>
    <row r="37" spans="1:45">
      <c r="D37" s="1" t="s">
        <v>219</v>
      </c>
      <c r="AD37" s="26">
        <v>0.88227187475233348</v>
      </c>
      <c r="AE37" s="26">
        <v>0.87569747844084822</v>
      </c>
      <c r="AF37" s="26">
        <v>0.86890605360168238</v>
      </c>
      <c r="AG37" s="26">
        <v>0.86267330961112743</v>
      </c>
      <c r="AH37" s="26">
        <v>0.85599395358101416</v>
      </c>
      <c r="AI37" s="26">
        <v>0.84982234382025101</v>
      </c>
      <c r="AJ37" s="26">
        <v>0.84564681782135809</v>
      </c>
      <c r="AK37" s="26">
        <v>0.84120116278197543</v>
      </c>
      <c r="AL37" s="26">
        <v>0.83736812747133993</v>
      </c>
      <c r="AM37" s="26">
        <v>0.83322705649291762</v>
      </c>
      <c r="AN37" s="26">
        <v>0.829152995240237</v>
      </c>
      <c r="AO37" s="26">
        <v>0.82512948680193521</v>
      </c>
      <c r="AP37" s="26">
        <v>0.82127728274586831</v>
      </c>
      <c r="AQ37" s="26">
        <v>0.81735670602139943</v>
      </c>
      <c r="AR37" s="26">
        <v>0.8134154441931557</v>
      </c>
      <c r="AS37" s="26">
        <v>0.81021849752794439</v>
      </c>
    </row>
    <row r="38" spans="1:45">
      <c r="D38" s="1" t="s">
        <v>220</v>
      </c>
      <c r="AD38" s="26"/>
      <c r="AS38" s="26">
        <v>0.736385066836312</v>
      </c>
    </row>
    <row r="39" spans="1:45">
      <c r="D39" s="1" t="s">
        <v>221</v>
      </c>
      <c r="AD39" s="26"/>
      <c r="AS39" s="26">
        <v>0.45855603852513627</v>
      </c>
    </row>
    <row r="43" spans="1:45">
      <c r="A43" s="2"/>
      <c r="B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63" spans="1:42">
      <c r="A63" s="20"/>
      <c r="B63" s="20"/>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84" spans="1:42">
      <c r="A84" s="20"/>
      <c r="B84" s="20"/>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106" spans="1:42">
      <c r="A106" s="20"/>
      <c r="B106" s="20"/>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28" spans="1:42">
      <c r="A128" s="20"/>
      <c r="B128" s="20"/>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50" spans="1:42">
      <c r="A150" s="20"/>
      <c r="B150" s="20"/>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F9E0-1DF8-45D7-AEC3-72411C3313F3}">
  <dimension ref="A1:CQ149"/>
  <sheetViews>
    <sheetView zoomScaleNormal="100" workbookViewId="0"/>
  </sheetViews>
  <sheetFormatPr defaultColWidth="9.109375" defaultRowHeight="14.4"/>
  <cols>
    <col min="1" max="1" width="9.109375" style="1"/>
    <col min="2" max="2" width="71.6640625" style="1" customWidth="1"/>
    <col min="3" max="3" width="9.109375" style="1"/>
    <col min="4" max="4" width="40.6640625" style="1" customWidth="1"/>
    <col min="5" max="6" width="15.88671875" style="1" customWidth="1"/>
    <col min="7" max="16384" width="9.109375" style="1"/>
  </cols>
  <sheetData>
    <row r="1" spans="1:95" s="43" customFormat="1" ht="18">
      <c r="A1" s="44" t="s">
        <v>381</v>
      </c>
    </row>
    <row r="3" spans="1:95" s="22" customFormat="1">
      <c r="A3" s="21" t="s">
        <v>81</v>
      </c>
      <c r="B3" s="21"/>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5" spans="1:95">
      <c r="D5" s="61" t="s">
        <v>429</v>
      </c>
    </row>
    <row r="6" spans="1:95">
      <c r="D6" s="45"/>
      <c r="E6" s="41">
        <v>1990</v>
      </c>
      <c r="F6" s="45">
        <v>1991</v>
      </c>
      <c r="G6" s="45">
        <v>1992</v>
      </c>
      <c r="H6" s="45">
        <v>1993</v>
      </c>
      <c r="I6" s="45">
        <v>1994</v>
      </c>
      <c r="J6" s="45">
        <v>1995</v>
      </c>
      <c r="K6" s="45">
        <v>1996</v>
      </c>
      <c r="L6" s="45">
        <v>1997</v>
      </c>
      <c r="M6" s="45">
        <v>1998</v>
      </c>
      <c r="N6" s="45">
        <v>1999</v>
      </c>
      <c r="O6" s="45">
        <v>2000</v>
      </c>
      <c r="P6" s="45">
        <v>2001</v>
      </c>
      <c r="Q6" s="45">
        <v>2002</v>
      </c>
      <c r="R6" s="45">
        <v>2003</v>
      </c>
      <c r="S6" s="45">
        <v>2004</v>
      </c>
      <c r="T6" s="45">
        <v>2005</v>
      </c>
      <c r="U6" s="45">
        <v>2006</v>
      </c>
      <c r="V6" s="45">
        <v>2007</v>
      </c>
      <c r="W6" s="45">
        <v>2008</v>
      </c>
      <c r="X6" s="45">
        <v>2009</v>
      </c>
      <c r="Y6" s="45">
        <v>2010</v>
      </c>
      <c r="Z6" s="45">
        <v>2011</v>
      </c>
      <c r="AA6" s="45">
        <v>2012</v>
      </c>
      <c r="AB6" s="45">
        <v>2013</v>
      </c>
      <c r="AC6" s="45">
        <v>2014</v>
      </c>
      <c r="AD6" s="45">
        <v>2015</v>
      </c>
      <c r="AE6" s="45">
        <v>2016</v>
      </c>
      <c r="AF6" s="45">
        <v>2017</v>
      </c>
      <c r="AG6" s="45">
        <v>2018</v>
      </c>
      <c r="AH6" s="45">
        <v>2019</v>
      </c>
      <c r="AI6" s="45">
        <v>2020</v>
      </c>
      <c r="AJ6" s="45">
        <v>2021</v>
      </c>
      <c r="AK6" s="45">
        <v>2022</v>
      </c>
      <c r="AL6" s="45">
        <v>2023</v>
      </c>
      <c r="AM6" s="45">
        <v>2024</v>
      </c>
      <c r="AN6" s="45">
        <v>2025</v>
      </c>
      <c r="AO6" s="45">
        <v>2026</v>
      </c>
      <c r="AP6" s="45">
        <v>2027</v>
      </c>
      <c r="AQ6" s="45">
        <v>2028</v>
      </c>
      <c r="AR6" s="45">
        <v>2029</v>
      </c>
      <c r="AS6" s="45">
        <v>2030</v>
      </c>
      <c r="AT6" s="45">
        <v>2031</v>
      </c>
      <c r="AU6" s="45">
        <v>2032</v>
      </c>
      <c r="AV6" s="45">
        <v>2033</v>
      </c>
      <c r="AW6" s="45">
        <v>2034</v>
      </c>
      <c r="AX6" s="45">
        <v>2035</v>
      </c>
      <c r="AY6" s="45">
        <v>2036</v>
      </c>
      <c r="AZ6" s="45">
        <v>2037</v>
      </c>
      <c r="BA6" s="45">
        <v>2038</v>
      </c>
      <c r="BB6" s="45">
        <v>2039</v>
      </c>
      <c r="BC6" s="45">
        <v>2040</v>
      </c>
      <c r="BD6" s="45">
        <v>2041</v>
      </c>
      <c r="BE6" s="45">
        <v>2042</v>
      </c>
      <c r="BF6" s="45">
        <v>2043</v>
      </c>
      <c r="BG6" s="45">
        <v>2044</v>
      </c>
      <c r="BH6" s="45">
        <v>2045</v>
      </c>
      <c r="BI6" s="45">
        <v>2046</v>
      </c>
      <c r="BJ6" s="45">
        <v>2047</v>
      </c>
      <c r="BK6" s="45">
        <v>2048</v>
      </c>
      <c r="BL6" s="45">
        <v>2049</v>
      </c>
      <c r="BM6" s="45">
        <v>2050</v>
      </c>
      <c r="BN6" s="45">
        <v>2051</v>
      </c>
      <c r="BO6" s="45">
        <v>2052</v>
      </c>
      <c r="BP6" s="45">
        <v>2053</v>
      </c>
      <c r="BQ6" s="45">
        <v>2054</v>
      </c>
      <c r="BR6" s="45">
        <v>2055</v>
      </c>
      <c r="BS6" s="45">
        <v>2056</v>
      </c>
      <c r="BT6" s="45">
        <v>2057</v>
      </c>
      <c r="BU6" s="45">
        <v>2058</v>
      </c>
      <c r="BV6" s="45">
        <v>2059</v>
      </c>
      <c r="BW6" s="45">
        <v>2060</v>
      </c>
      <c r="BX6" s="45">
        <v>2061</v>
      </c>
      <c r="BY6" s="45">
        <v>2062</v>
      </c>
      <c r="BZ6" s="45">
        <v>2063</v>
      </c>
      <c r="CA6" s="45">
        <v>2064</v>
      </c>
      <c r="CB6" s="45">
        <v>2065</v>
      </c>
      <c r="CC6" s="45">
        <v>2066</v>
      </c>
      <c r="CD6" s="45">
        <v>2067</v>
      </c>
      <c r="CE6" s="45">
        <v>2068</v>
      </c>
      <c r="CF6" s="45">
        <v>2069</v>
      </c>
      <c r="CG6" s="45">
        <v>2070</v>
      </c>
      <c r="CH6" s="45">
        <v>2071</v>
      </c>
      <c r="CI6" s="45">
        <v>2072</v>
      </c>
      <c r="CJ6" s="45">
        <v>2073</v>
      </c>
      <c r="CK6" s="45">
        <v>2074</v>
      </c>
      <c r="CL6" s="45">
        <v>2075</v>
      </c>
      <c r="CM6" s="45">
        <v>2076</v>
      </c>
      <c r="CN6" s="45">
        <v>2077</v>
      </c>
      <c r="CO6" s="45">
        <v>2078</v>
      </c>
      <c r="CP6" s="45">
        <v>2079</v>
      </c>
      <c r="CQ6" s="45">
        <v>2080</v>
      </c>
    </row>
    <row r="7" spans="1:95">
      <c r="D7" s="27" t="s">
        <v>157</v>
      </c>
      <c r="E7" s="8">
        <v>-28.297037</v>
      </c>
      <c r="F7" s="8">
        <v>-30.289202460000002</v>
      </c>
      <c r="G7" s="8">
        <v>-30.411893020000001</v>
      </c>
      <c r="H7" s="8">
        <v>-30.704144670000002</v>
      </c>
      <c r="I7" s="8">
        <v>-30.33704281</v>
      </c>
      <c r="J7" s="8">
        <v>-28.313164789999998</v>
      </c>
      <c r="K7" s="8">
        <v>-27.466751980000002</v>
      </c>
      <c r="L7" s="8">
        <v>-27.67487264</v>
      </c>
      <c r="M7" s="8">
        <v>-27.798606940000003</v>
      </c>
      <c r="N7" s="8">
        <v>-29.31131465</v>
      </c>
      <c r="O7" s="8">
        <v>-28.113510039999998</v>
      </c>
      <c r="P7" s="8">
        <v>-27.944854199999998</v>
      </c>
      <c r="Q7" s="8">
        <v>-25.31616657</v>
      </c>
      <c r="R7" s="8">
        <v>-26.38149086</v>
      </c>
      <c r="S7" s="8">
        <v>-26.226023480000002</v>
      </c>
      <c r="T7" s="8">
        <v>-25.328677750000001</v>
      </c>
      <c r="U7" s="8">
        <v>-23.303712739999998</v>
      </c>
      <c r="V7" s="8">
        <v>-21.89192985</v>
      </c>
      <c r="W7" s="8">
        <v>-29.05653822</v>
      </c>
      <c r="X7" s="8">
        <v>-27.496207100000003</v>
      </c>
      <c r="Y7" s="8">
        <v>-27.907427970000001</v>
      </c>
      <c r="Z7" s="8">
        <v>-23.345899109999998</v>
      </c>
      <c r="AA7" s="8">
        <v>-22.383526829999997</v>
      </c>
      <c r="AB7" s="8">
        <v>-20.11597575</v>
      </c>
      <c r="AC7" s="8">
        <v>-22.327192929999999</v>
      </c>
      <c r="AD7" s="8">
        <v>-23.187289230000001</v>
      </c>
      <c r="AE7" s="8">
        <v>-22.534301230000001</v>
      </c>
      <c r="AF7" s="8">
        <v>-22.710109199999998</v>
      </c>
      <c r="AG7" s="8">
        <v>-23.394072210000001</v>
      </c>
      <c r="AH7" s="8">
        <v>-21.505189458756529</v>
      </c>
      <c r="AI7" s="8">
        <v>-16.838331599251699</v>
      </c>
      <c r="AJ7" s="8">
        <v>-13.259940928141383</v>
      </c>
      <c r="AK7" s="8">
        <v>-10.761998732159441</v>
      </c>
      <c r="AL7" s="8">
        <v>-14.644430836143561</v>
      </c>
      <c r="AM7" s="8">
        <v>-13.53748409215107</v>
      </c>
      <c r="AN7" s="8">
        <v>-11.562915941599973</v>
      </c>
      <c r="AO7" s="8">
        <v>-7.6990805950521839</v>
      </c>
      <c r="AP7" s="8">
        <v>-7.131876287982597</v>
      </c>
      <c r="AQ7" s="8">
        <v>-7.467017180885553</v>
      </c>
      <c r="AR7" s="8">
        <v>-6.7434105562686613</v>
      </c>
      <c r="AS7" s="8">
        <v>-6.7277644807838506</v>
      </c>
      <c r="AT7" s="8">
        <v>-7.1110308452444615</v>
      </c>
      <c r="AU7" s="8">
        <v>-7.4214475944818696</v>
      </c>
      <c r="AV7" s="8">
        <v>-8.0332558469913184</v>
      </c>
      <c r="AW7" s="8">
        <v>-8.4210150738251404</v>
      </c>
      <c r="AX7" s="8">
        <v>-10.667503269629139</v>
      </c>
      <c r="AY7" s="8">
        <v>-12.795225476974911</v>
      </c>
      <c r="AZ7" s="8">
        <v>-17.506220187469683</v>
      </c>
      <c r="BA7" s="8">
        <v>-20.809609655271444</v>
      </c>
      <c r="BB7" s="8">
        <v>-26.040679698008717</v>
      </c>
      <c r="BC7" s="8">
        <v>-28.47656252565881</v>
      </c>
      <c r="BD7" s="8">
        <v>-32.027147474219717</v>
      </c>
      <c r="BE7" s="8">
        <v>-32.09671835612383</v>
      </c>
      <c r="BF7" s="8">
        <v>-34.73497476188782</v>
      </c>
      <c r="BG7" s="8">
        <v>-36.380990318318204</v>
      </c>
      <c r="BH7" s="8">
        <v>-35.218891805213339</v>
      </c>
      <c r="BI7" s="8">
        <v>-36.190210696548917</v>
      </c>
      <c r="BJ7" s="8">
        <v>-36.781221549137264</v>
      </c>
      <c r="BK7" s="8">
        <v>-41.887305474557792</v>
      </c>
      <c r="BL7" s="8">
        <v>-42.541416928168026</v>
      </c>
      <c r="BM7" s="8">
        <v>-39.528536676425517</v>
      </c>
      <c r="BN7" s="8">
        <v>-38.653078493792798</v>
      </c>
      <c r="BO7" s="8">
        <v>-36.331285078739178</v>
      </c>
      <c r="BP7" s="8">
        <v>-41.028663074334894</v>
      </c>
      <c r="BQ7" s="8">
        <v>-37.81813047385949</v>
      </c>
      <c r="BR7" s="8">
        <v>-34.987177981509085</v>
      </c>
      <c r="BS7" s="8">
        <v>-28.919971009665364</v>
      </c>
      <c r="BT7" s="8">
        <v>-27.895906415854114</v>
      </c>
      <c r="BU7" s="8">
        <v>-27.655630027965127</v>
      </c>
      <c r="BV7" s="8">
        <v>-26.765979166057917</v>
      </c>
      <c r="BW7" s="8">
        <v>-26.686524772141997</v>
      </c>
      <c r="BX7" s="8">
        <v>-26.54696121094678</v>
      </c>
      <c r="BY7" s="8">
        <v>-27.181949968784352</v>
      </c>
      <c r="BZ7" s="8">
        <v>-27.539058121445748</v>
      </c>
      <c r="CA7" s="8">
        <v>-26.963054893575929</v>
      </c>
      <c r="CB7" s="8">
        <v>-27.907415394929441</v>
      </c>
      <c r="CC7" s="8">
        <v>-29.223715995854068</v>
      </c>
      <c r="CD7" s="8">
        <v>-31.894098603560568</v>
      </c>
      <c r="CE7" s="8">
        <v>-34.936418517636021</v>
      </c>
      <c r="CF7" s="8">
        <v>-38.726943017839481</v>
      </c>
      <c r="CG7" s="8">
        <v>-43.519691663767297</v>
      </c>
      <c r="CH7" s="8">
        <v>-44.101726504696082</v>
      </c>
      <c r="CI7" s="8">
        <v>-43.75347388667462</v>
      </c>
      <c r="CJ7" s="8">
        <v>-44.924066841578281</v>
      </c>
      <c r="CK7" s="8">
        <v>-48.334649700374534</v>
      </c>
      <c r="CL7" s="8">
        <v>-51.01874322406703</v>
      </c>
      <c r="CM7" s="8">
        <v>-50.892555740510751</v>
      </c>
      <c r="CN7" s="8">
        <v>-50.712988077906317</v>
      </c>
      <c r="CO7" s="8">
        <v>-50.965202905619513</v>
      </c>
      <c r="CP7" s="8">
        <v>-51.12104069192052</v>
      </c>
      <c r="CQ7" s="8">
        <v>-46.971097628367765</v>
      </c>
    </row>
    <row r="8" spans="1:95">
      <c r="D8" s="27" t="s">
        <v>158</v>
      </c>
      <c r="E8" s="8">
        <v>1.3126228126109845</v>
      </c>
      <c r="F8" s="8">
        <v>1.3182667347702648</v>
      </c>
      <c r="G8" s="8">
        <v>1.8438774952225789</v>
      </c>
      <c r="H8" s="8">
        <v>1.9801290464487906</v>
      </c>
      <c r="I8" s="8">
        <v>2.3614696176043424</v>
      </c>
      <c r="J8" s="8">
        <v>1.5567277522487188</v>
      </c>
      <c r="K8" s="8">
        <v>0.81155520541308623</v>
      </c>
      <c r="L8" s="8">
        <v>-0.91561310199958434</v>
      </c>
      <c r="M8" s="8">
        <v>-3.0532508776733396</v>
      </c>
      <c r="N8" s="8">
        <v>-5.4772648953802321</v>
      </c>
      <c r="O8" s="8">
        <v>-5.7870041966591561</v>
      </c>
      <c r="P8" s="8">
        <v>-7.9985509821038647</v>
      </c>
      <c r="Q8" s="8">
        <v>-10.074511416474813</v>
      </c>
      <c r="R8" s="8">
        <v>-9.9453667821382297</v>
      </c>
      <c r="S8" s="8">
        <v>-8.5505560133125513</v>
      </c>
      <c r="T8" s="8">
        <v>-5.3622817720907801</v>
      </c>
      <c r="U8" s="8">
        <v>-3.8867437787645311</v>
      </c>
      <c r="V8" s="8">
        <v>-0.14279532793324456</v>
      </c>
      <c r="W8" s="8">
        <v>-15.136152692682634</v>
      </c>
      <c r="X8" s="8">
        <v>-13.163385341786238</v>
      </c>
      <c r="Y8" s="8">
        <v>-14.049697336579602</v>
      </c>
      <c r="Z8" s="8">
        <v>-15.35366813694945</v>
      </c>
      <c r="AA8" s="8">
        <v>-13.986560932322565</v>
      </c>
      <c r="AB8" s="8">
        <v>-12.09113054363511</v>
      </c>
      <c r="AC8" s="8">
        <v>-14.221892000303237</v>
      </c>
      <c r="AD8" s="8">
        <v>-14.295706149003202</v>
      </c>
      <c r="AE8" s="8">
        <v>-13.782816330290226</v>
      </c>
      <c r="AF8" s="8">
        <v>-12.056550437605519</v>
      </c>
      <c r="AG8" s="8">
        <v>-9.6435673041370578</v>
      </c>
      <c r="AH8" s="8">
        <v>-9.095649199145198</v>
      </c>
      <c r="AI8" s="8">
        <v>-7.5118773126309533</v>
      </c>
      <c r="AJ8" s="8">
        <v>-6.4937208010053071</v>
      </c>
      <c r="AK8" s="8">
        <v>-6.1770472427041989</v>
      </c>
      <c r="AL8" s="8">
        <v>-5.8170799371286845</v>
      </c>
      <c r="AM8" s="8">
        <v>-5.9123206001540476</v>
      </c>
      <c r="AN8" s="8">
        <v>-6.2488454792495656</v>
      </c>
      <c r="AO8" s="8">
        <v>-6.9460247109398381</v>
      </c>
      <c r="AP8" s="8">
        <v>-7.7708810414023386</v>
      </c>
      <c r="AQ8" s="8">
        <v>-8.6318832844857099</v>
      </c>
      <c r="AR8" s="8">
        <v>-9.4200298663517312</v>
      </c>
      <c r="AS8" s="8">
        <v>-10.093077083139013</v>
      </c>
      <c r="AT8" s="8">
        <v>-10.687543899553797</v>
      </c>
      <c r="AU8" s="8">
        <v>-11.268711158782214</v>
      </c>
      <c r="AV8" s="8">
        <v>-11.643667533926793</v>
      </c>
      <c r="AW8" s="8">
        <v>-12.143820464632425</v>
      </c>
      <c r="AX8" s="8">
        <v>-13.090335668044657</v>
      </c>
      <c r="AY8" s="8">
        <v>-14.113439522021581</v>
      </c>
      <c r="AZ8" s="8">
        <v>-15.769071650291341</v>
      </c>
      <c r="BA8" s="8">
        <v>-16.859857154063072</v>
      </c>
      <c r="BB8" s="8">
        <v>-17.956324389643541</v>
      </c>
      <c r="BC8" s="8">
        <v>-18.764422049866848</v>
      </c>
      <c r="BD8" s="8">
        <v>-19.476446669318133</v>
      </c>
      <c r="BE8" s="8">
        <v>-19.899971643221427</v>
      </c>
      <c r="BF8" s="8">
        <v>-20.302361963771812</v>
      </c>
      <c r="BG8" s="8">
        <v>-20.715707071542674</v>
      </c>
      <c r="BH8" s="8">
        <v>-21.241752991453566</v>
      </c>
      <c r="BI8" s="8">
        <v>-21.806466524410581</v>
      </c>
      <c r="BJ8" s="8">
        <v>-22.359388195478235</v>
      </c>
      <c r="BK8" s="8">
        <v>-22.88963670133716</v>
      </c>
      <c r="BL8" s="8">
        <v>-23.411762574098066</v>
      </c>
      <c r="BM8" s="8">
        <v>-23.965857053482601</v>
      </c>
      <c r="BN8" s="8">
        <v>-24.546713626962934</v>
      </c>
      <c r="BO8" s="8">
        <v>-25.14052336309172</v>
      </c>
      <c r="BP8" s="8">
        <v>-25.731931312324043</v>
      </c>
      <c r="BQ8" s="8">
        <v>-26.306840224849804</v>
      </c>
      <c r="BR8" s="8">
        <v>-26.863271956810024</v>
      </c>
      <c r="BS8" s="8">
        <v>-27.395921750031462</v>
      </c>
      <c r="BT8" s="8">
        <v>-27.895360196671884</v>
      </c>
      <c r="BU8" s="8">
        <v>-28.362240138498706</v>
      </c>
      <c r="BV8" s="8">
        <v>-28.801684050046564</v>
      </c>
      <c r="BW8" s="8">
        <v>-29.218031484438782</v>
      </c>
      <c r="BX8" s="8">
        <v>-29.313813921946164</v>
      </c>
      <c r="BY8" s="8">
        <v>-29.686328868138357</v>
      </c>
      <c r="BZ8" s="8">
        <v>-30.033772590112338</v>
      </c>
      <c r="CA8" s="8">
        <v>-30.35450797719567</v>
      </c>
      <c r="CB8" s="8">
        <v>-30.64764326974889</v>
      </c>
      <c r="CC8" s="8">
        <v>-30.912389123678981</v>
      </c>
      <c r="CD8" s="8">
        <v>-31.147922208039073</v>
      </c>
      <c r="CE8" s="8">
        <v>-31.353993486441421</v>
      </c>
      <c r="CF8" s="8">
        <v>-31.530777459281037</v>
      </c>
      <c r="CG8" s="8">
        <v>-31.646058208192663</v>
      </c>
      <c r="CH8" s="8">
        <v>-31.731324811484654</v>
      </c>
      <c r="CI8" s="8">
        <v>-31.748983582042928</v>
      </c>
      <c r="CJ8" s="8">
        <v>-31.744379245261339</v>
      </c>
      <c r="CK8" s="8">
        <v>-31.667374479310354</v>
      </c>
      <c r="CL8" s="8">
        <v>-31.637277100849975</v>
      </c>
      <c r="CM8" s="8">
        <v>-31.588095921504678</v>
      </c>
      <c r="CN8" s="8">
        <v>-31.577230805763321</v>
      </c>
      <c r="CO8" s="8">
        <v>-31.590327282465786</v>
      </c>
      <c r="CP8" s="8">
        <v>-31.624710040853795</v>
      </c>
      <c r="CQ8" s="8">
        <v>-31.670995054072623</v>
      </c>
    </row>
    <row r="9" spans="1:95">
      <c r="E9" s="5"/>
      <c r="F9" s="13"/>
    </row>
    <row r="10" spans="1:95">
      <c r="E10" s="5"/>
      <c r="F10" s="13"/>
    </row>
    <row r="11" spans="1:95">
      <c r="D11" s="2"/>
    </row>
    <row r="12" spans="1:95">
      <c r="D12" s="9"/>
      <c r="E12" s="6"/>
      <c r="F12" s="13"/>
    </row>
    <row r="13" spans="1:95">
      <c r="D13" s="9"/>
      <c r="E13" s="6"/>
      <c r="F13" s="13"/>
    </row>
    <row r="22" spans="1:42">
      <c r="A22" s="2"/>
      <c r="B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42" spans="1:42">
      <c r="A42" s="2"/>
      <c r="B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62" spans="1:42">
      <c r="A62" s="20"/>
      <c r="B62" s="20"/>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83" spans="1:42">
      <c r="A83" s="20"/>
      <c r="B83" s="20"/>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105" spans="1:42">
      <c r="A105" s="20"/>
      <c r="B105" s="20"/>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27" spans="1:42">
      <c r="A127" s="20"/>
      <c r="B127" s="20"/>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49" spans="1:42">
      <c r="A149" s="20"/>
      <c r="B149" s="20"/>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4C49-6469-4212-99C8-3C3EF1CF632B}">
  <dimension ref="A1:AP119"/>
  <sheetViews>
    <sheetView zoomScaleNormal="100" workbookViewId="0"/>
  </sheetViews>
  <sheetFormatPr defaultColWidth="9.109375" defaultRowHeight="14.4"/>
  <cols>
    <col min="1" max="1" width="9.109375" style="1"/>
    <col min="2" max="2" width="71.6640625" style="1" customWidth="1"/>
    <col min="3" max="3" width="9.109375" style="1"/>
    <col min="4" max="4" width="40.6640625" style="1" customWidth="1"/>
    <col min="5" max="6" width="15.88671875" style="1" customWidth="1"/>
    <col min="7" max="7" width="12" style="1" bestFit="1" customWidth="1"/>
    <col min="8" max="8" width="11.5546875" style="1" bestFit="1" customWidth="1"/>
    <col min="9" max="9" width="12" style="1" bestFit="1" customWidth="1"/>
    <col min="10" max="10" width="11.5546875" style="1" bestFit="1" customWidth="1"/>
    <col min="11" max="11" width="12.44140625" style="1" bestFit="1" customWidth="1"/>
    <col min="12" max="12" width="12" style="1" bestFit="1" customWidth="1"/>
    <col min="13" max="13" width="12.44140625" style="1" bestFit="1" customWidth="1"/>
    <col min="14" max="14" width="12" style="1" bestFit="1" customWidth="1"/>
    <col min="15" max="15" width="12.44140625" style="1" bestFit="1" customWidth="1"/>
    <col min="16" max="16" width="11.5546875" style="1" bestFit="1" customWidth="1"/>
    <col min="17" max="17" width="13" style="1" customWidth="1"/>
    <col min="18" max="18" width="12.5546875" style="1" customWidth="1"/>
    <col min="19" max="20" width="12.44140625" style="1" bestFit="1" customWidth="1"/>
    <col min="21" max="21" width="12" style="1" bestFit="1" customWidth="1"/>
    <col min="22" max="22" width="12.44140625" style="1" bestFit="1" customWidth="1"/>
    <col min="23" max="23" width="12" style="1" bestFit="1" customWidth="1"/>
    <col min="24" max="24" width="11.109375" style="1" bestFit="1" customWidth="1"/>
    <col min="25" max="25" width="12" style="1" bestFit="1" customWidth="1"/>
    <col min="26" max="26" width="12.44140625" style="1" bestFit="1" customWidth="1"/>
    <col min="27" max="27" width="12" style="1" bestFit="1" customWidth="1"/>
    <col min="28" max="28" width="11.109375" style="1" bestFit="1" customWidth="1"/>
    <col min="29" max="29" width="10.88671875" style="1" bestFit="1" customWidth="1"/>
    <col min="30" max="30" width="12" style="1" bestFit="1" customWidth="1"/>
    <col min="31" max="32" width="12.44140625" style="1" bestFit="1" customWidth="1"/>
    <col min="33" max="33" width="11.5546875" style="1" bestFit="1" customWidth="1"/>
    <col min="34" max="34" width="12" style="1" bestFit="1" customWidth="1"/>
    <col min="35" max="16384" width="9.109375" style="1"/>
  </cols>
  <sheetData>
    <row r="1" spans="1:42" s="43" customFormat="1" ht="18">
      <c r="A1" s="44" t="s">
        <v>397</v>
      </c>
    </row>
    <row r="3" spans="1:42" s="22" customFormat="1">
      <c r="A3" s="21" t="s">
        <v>82</v>
      </c>
      <c r="B3" s="21"/>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5" spans="1:42" ht="15.6">
      <c r="D5" s="61" t="s">
        <v>430</v>
      </c>
    </row>
    <row r="6" spans="1:42">
      <c r="D6" s="45"/>
      <c r="E6" s="45">
        <v>2008</v>
      </c>
      <c r="F6" s="45">
        <v>2009</v>
      </c>
      <c r="G6" s="45">
        <v>2010</v>
      </c>
      <c r="H6" s="45">
        <v>2011</v>
      </c>
      <c r="I6" s="45">
        <v>2012</v>
      </c>
      <c r="J6" s="45">
        <v>2013</v>
      </c>
      <c r="K6" s="45">
        <v>2014</v>
      </c>
      <c r="L6" s="45">
        <v>2015</v>
      </c>
      <c r="M6" s="45">
        <v>2016</v>
      </c>
      <c r="N6" s="45">
        <v>2017</v>
      </c>
      <c r="O6" s="45">
        <v>2018</v>
      </c>
      <c r="P6" s="45">
        <v>2019</v>
      </c>
      <c r="Q6" s="45">
        <v>2020</v>
      </c>
      <c r="R6" s="45">
        <v>2021</v>
      </c>
      <c r="S6" s="45">
        <v>2022</v>
      </c>
      <c r="T6" s="45">
        <v>2023</v>
      </c>
      <c r="U6" s="45">
        <v>2024</v>
      </c>
      <c r="V6" s="45">
        <v>2025</v>
      </c>
      <c r="W6" s="45">
        <v>2026</v>
      </c>
      <c r="X6" s="45">
        <v>2027</v>
      </c>
      <c r="Y6" s="45">
        <v>2028</v>
      </c>
      <c r="Z6" s="45">
        <v>2029</v>
      </c>
      <c r="AA6" s="45">
        <v>2030</v>
      </c>
    </row>
    <row r="7" spans="1:42">
      <c r="D7" s="1" t="s">
        <v>152</v>
      </c>
      <c r="E7" s="8">
        <v>65.129226515368899</v>
      </c>
      <c r="F7" s="8">
        <v>65.129226515368899</v>
      </c>
      <c r="G7" s="8">
        <v>65.129226515368899</v>
      </c>
      <c r="H7" s="8">
        <v>65.129226515368899</v>
      </c>
      <c r="I7" s="8">
        <v>65.129226515368899</v>
      </c>
      <c r="J7" s="8"/>
      <c r="K7" s="8"/>
      <c r="L7" s="8"/>
      <c r="M7" s="8"/>
      <c r="N7" s="8"/>
      <c r="O7" s="8"/>
      <c r="P7" s="8"/>
      <c r="Q7" s="8"/>
      <c r="R7" s="8"/>
    </row>
    <row r="8" spans="1:42">
      <c r="D8" s="1" t="s">
        <v>153</v>
      </c>
      <c r="E8" s="8"/>
      <c r="F8" s="8"/>
      <c r="G8" s="8"/>
      <c r="H8" s="8"/>
      <c r="I8" s="8"/>
      <c r="J8" s="8">
        <v>63.012526653619389</v>
      </c>
      <c r="K8" s="8">
        <v>63.012526653619389</v>
      </c>
      <c r="L8" s="8">
        <v>63.012526653619389</v>
      </c>
      <c r="M8" s="8">
        <v>63.012526653619389</v>
      </c>
      <c r="N8" s="8">
        <v>63.012526653619389</v>
      </c>
      <c r="O8" s="8">
        <v>63.012526653619389</v>
      </c>
      <c r="P8" s="8">
        <v>63.012526653619389</v>
      </c>
      <c r="Q8" s="8">
        <v>63.012526653619389</v>
      </c>
      <c r="R8" s="8"/>
    </row>
    <row r="9" spans="1:42">
      <c r="D9" t="s">
        <v>156</v>
      </c>
      <c r="R9" s="8">
        <v>59.5999205260986</v>
      </c>
      <c r="S9" s="8">
        <v>59.5999205260986</v>
      </c>
      <c r="T9" s="8">
        <v>59.5999205260986</v>
      </c>
      <c r="U9" s="8">
        <v>59.5999205260986</v>
      </c>
      <c r="V9" s="8">
        <v>59.5999205260986</v>
      </c>
      <c r="W9" s="8">
        <v>59.5999205260986</v>
      </c>
      <c r="X9" s="8">
        <v>59.5999205260986</v>
      </c>
      <c r="Y9" s="8">
        <v>59.5999205260986</v>
      </c>
      <c r="Z9" s="8">
        <v>59.5999205260986</v>
      </c>
      <c r="AA9" s="8">
        <v>59.5999205260986</v>
      </c>
    </row>
    <row r="10" spans="1:42">
      <c r="D10" s="1" t="s">
        <v>154</v>
      </c>
      <c r="E10" s="8">
        <v>66.872855232693723</v>
      </c>
      <c r="F10" s="8">
        <v>66.096581329562142</v>
      </c>
      <c r="G10" s="8">
        <v>67.448115974520718</v>
      </c>
      <c r="H10" s="8">
        <v>65.914054918269386</v>
      </c>
      <c r="I10" s="8">
        <v>69.581080924260348</v>
      </c>
      <c r="J10" s="8">
        <v>71.807643595354691</v>
      </c>
      <c r="K10" s="8">
        <v>68.513416565424535</v>
      </c>
      <c r="L10" s="8">
        <v>66.294387839486973</v>
      </c>
      <c r="M10" s="8">
        <v>62.706188074942851</v>
      </c>
      <c r="N10" s="8">
        <v>64.465305849950468</v>
      </c>
      <c r="O10" s="8">
        <v>65.12764741807689</v>
      </c>
      <c r="Q10" s="8"/>
      <c r="R10" s="8"/>
      <c r="AB10" s="8"/>
      <c r="AC10" s="8"/>
      <c r="AD10" s="8"/>
      <c r="AE10" s="8"/>
      <c r="AF10" s="8"/>
      <c r="AG10" s="8"/>
      <c r="AH10" s="8"/>
      <c r="AI10" s="8"/>
      <c r="AJ10" s="8"/>
    </row>
    <row r="11" spans="1:42">
      <c r="D11" s="1" t="s">
        <v>155</v>
      </c>
      <c r="P11" s="8">
        <v>68.797794502709209</v>
      </c>
      <c r="Q11" s="8">
        <v>71.531438939204776</v>
      </c>
      <c r="R11" s="8">
        <v>71.501083903294315</v>
      </c>
      <c r="W11" s="8"/>
      <c r="X11" s="8"/>
      <c r="Y11" s="8"/>
      <c r="Z11" s="8"/>
      <c r="AA11" s="8"/>
    </row>
    <row r="13" spans="1:42" ht="158.4">
      <c r="D13" s="39" t="s">
        <v>253</v>
      </c>
    </row>
    <row r="15" spans="1:42">
      <c r="E15" s="35"/>
      <c r="F15" s="35"/>
      <c r="G15" s="35"/>
      <c r="H15" s="35"/>
      <c r="I15" s="35"/>
      <c r="J15" s="35"/>
      <c r="K15" s="35"/>
      <c r="L15" s="35"/>
      <c r="M15" s="35"/>
      <c r="N15" s="35"/>
      <c r="O15" s="35"/>
      <c r="P15" s="35"/>
      <c r="Q15" s="35"/>
      <c r="R15" s="35"/>
    </row>
    <row r="18" spans="1:42" s="22" customFormat="1">
      <c r="A18" s="21" t="s">
        <v>83</v>
      </c>
      <c r="B18" s="21"/>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row>
    <row r="20" spans="1:42" ht="15.6">
      <c r="D20" s="61" t="s">
        <v>430</v>
      </c>
    </row>
    <row r="21" spans="1:42">
      <c r="D21" s="45"/>
      <c r="E21" s="45">
        <v>2021</v>
      </c>
      <c r="F21" s="45">
        <v>2022</v>
      </c>
      <c r="G21" s="45">
        <v>2023</v>
      </c>
      <c r="H21" s="45">
        <v>2024</v>
      </c>
      <c r="I21" s="45">
        <v>2025</v>
      </c>
      <c r="J21" s="45">
        <v>2026</v>
      </c>
      <c r="K21" s="45">
        <v>2027</v>
      </c>
      <c r="L21" s="45">
        <v>2028</v>
      </c>
      <c r="M21" s="45">
        <v>2029</v>
      </c>
      <c r="N21" s="45">
        <v>2030</v>
      </c>
      <c r="O21" s="45">
        <v>2031</v>
      </c>
      <c r="P21" s="45">
        <v>2032</v>
      </c>
      <c r="Q21" s="45">
        <v>2033</v>
      </c>
      <c r="R21" s="45">
        <v>2034</v>
      </c>
      <c r="S21" s="45">
        <v>2035</v>
      </c>
      <c r="T21" s="45">
        <v>2036</v>
      </c>
      <c r="U21" s="45">
        <v>2037</v>
      </c>
      <c r="V21" s="45">
        <v>2038</v>
      </c>
      <c r="W21" s="45">
        <v>2039</v>
      </c>
      <c r="X21" s="45">
        <v>2040</v>
      </c>
      <c r="Y21" s="45">
        <v>2041</v>
      </c>
      <c r="Z21" s="45">
        <v>2042</v>
      </c>
      <c r="AA21" s="45">
        <v>2043</v>
      </c>
      <c r="AB21" s="45">
        <v>2044</v>
      </c>
      <c r="AC21" s="45">
        <v>2045</v>
      </c>
      <c r="AD21" s="45">
        <v>2046</v>
      </c>
      <c r="AE21" s="45">
        <v>2047</v>
      </c>
      <c r="AF21" s="45">
        <v>2048</v>
      </c>
      <c r="AG21" s="45">
        <v>2049</v>
      </c>
      <c r="AH21" s="45">
        <v>2050</v>
      </c>
    </row>
    <row r="22" spans="1:42">
      <c r="D22" t="s">
        <v>156</v>
      </c>
      <c r="E22" s="8">
        <v>59.5999205260986</v>
      </c>
      <c r="F22" s="8">
        <v>59.5999205260986</v>
      </c>
      <c r="G22" s="8">
        <v>59.5999205260986</v>
      </c>
      <c r="H22" s="8">
        <v>59.5999205260986</v>
      </c>
      <c r="I22" s="8">
        <v>59.5999205260986</v>
      </c>
      <c r="J22" s="8">
        <v>59.5999205260986</v>
      </c>
      <c r="K22" s="8">
        <v>59.5999205260986</v>
      </c>
      <c r="L22" s="8">
        <v>59.5999205260986</v>
      </c>
      <c r="M22" s="8">
        <v>59.5999205260986</v>
      </c>
      <c r="N22" s="8">
        <v>59.5999205260986</v>
      </c>
    </row>
    <row r="23" spans="1:42">
      <c r="D23" s="1" t="s">
        <v>167</v>
      </c>
      <c r="N23" s="8">
        <v>59.5999205260986</v>
      </c>
      <c r="O23" s="8">
        <v>58.43497638956746</v>
      </c>
      <c r="P23" s="8">
        <v>57.270032253036327</v>
      </c>
      <c r="Q23" s="8">
        <v>56.105088116505193</v>
      </c>
      <c r="R23" s="8">
        <v>54.940143979974053</v>
      </c>
      <c r="S23" s="8">
        <v>53.77519984344292</v>
      </c>
      <c r="T23" s="8">
        <v>52.610255706911786</v>
      </c>
      <c r="U23" s="8">
        <v>51.445311570380646</v>
      </c>
      <c r="V23" s="8">
        <v>50.280367433849513</v>
      </c>
      <c r="W23" s="8">
        <v>49.115423297318372</v>
      </c>
      <c r="X23" s="8">
        <v>47.950479160787239</v>
      </c>
      <c r="Y23" s="8">
        <v>46.785535024256106</v>
      </c>
      <c r="Z23" s="8">
        <v>45.620590887724966</v>
      </c>
      <c r="AA23" s="8">
        <v>44.455646751193832</v>
      </c>
      <c r="AB23" s="8">
        <v>43.290702614662699</v>
      </c>
      <c r="AC23" s="8">
        <v>42.125758478131559</v>
      </c>
      <c r="AD23" s="8">
        <v>40.960814341600425</v>
      </c>
      <c r="AE23" s="8">
        <v>39.795870205069285</v>
      </c>
      <c r="AF23" s="8">
        <v>38.630926068538152</v>
      </c>
      <c r="AG23" s="8">
        <v>37.465981932007018</v>
      </c>
      <c r="AH23" s="8">
        <v>36.301037795475899</v>
      </c>
    </row>
    <row r="24" spans="1:42">
      <c r="D24" s="1" t="s">
        <v>168</v>
      </c>
      <c r="N24" s="8">
        <v>59.5999205260986</v>
      </c>
      <c r="O24" s="8">
        <v>57.700480929049448</v>
      </c>
      <c r="P24" s="8">
        <v>55.801041332000288</v>
      </c>
      <c r="Q24" s="8">
        <v>53.901601734951136</v>
      </c>
      <c r="R24" s="8">
        <v>52.002162137901983</v>
      </c>
      <c r="S24" s="8">
        <v>50.102722540852831</v>
      </c>
      <c r="T24" s="8">
        <v>48.203282943803679</v>
      </c>
      <c r="U24" s="8">
        <v>46.303843346754526</v>
      </c>
      <c r="V24" s="8">
        <v>44.404403749705374</v>
      </c>
      <c r="W24" s="8">
        <v>42.504964152656221</v>
      </c>
      <c r="X24" s="8">
        <v>40.605524555607069</v>
      </c>
      <c r="Y24" s="8">
        <v>38.706084958557909</v>
      </c>
      <c r="Z24" s="8">
        <v>36.806645361508757</v>
      </c>
      <c r="AA24" s="8">
        <v>34.907205764459604</v>
      </c>
      <c r="AB24" s="8">
        <v>33.007766167410452</v>
      </c>
      <c r="AC24" s="8">
        <v>31.108326570361296</v>
      </c>
      <c r="AD24" s="8">
        <v>29.20888697331214</v>
      </c>
      <c r="AE24" s="8">
        <v>27.309447376262984</v>
      </c>
      <c r="AF24" s="8">
        <v>25.410007779213824</v>
      </c>
      <c r="AG24" s="8">
        <v>23.510568182164668</v>
      </c>
      <c r="AH24" s="8">
        <v>21.611128585115488</v>
      </c>
    </row>
    <row r="25" spans="1:42">
      <c r="D25" s="1" t="s">
        <v>166</v>
      </c>
      <c r="E25" s="8">
        <v>72.069381684343028</v>
      </c>
      <c r="F25" s="8">
        <v>72.782749799677504</v>
      </c>
      <c r="G25" s="8">
        <v>72.517802211976687</v>
      </c>
      <c r="H25" s="8">
        <v>72.016899119239667</v>
      </c>
      <c r="I25" s="8">
        <v>68.830750969339434</v>
      </c>
      <c r="J25" s="8">
        <v>68.119790398987149</v>
      </c>
      <c r="K25" s="8">
        <v>67.322033321288913</v>
      </c>
      <c r="L25" s="8">
        <v>66.468174847685006</v>
      </c>
      <c r="M25" s="8">
        <v>65.744307360553435</v>
      </c>
      <c r="N25" s="8">
        <v>64.481443661286278</v>
      </c>
      <c r="O25" s="8">
        <v>63.824580623750968</v>
      </c>
      <c r="P25" s="8">
        <v>62.95113503373107</v>
      </c>
      <c r="Q25" s="8">
        <v>62.1232388090407</v>
      </c>
      <c r="R25" s="8">
        <v>61.31361924367468</v>
      </c>
      <c r="S25" s="8">
        <v>60.293426630425095</v>
      </c>
      <c r="T25" s="8">
        <v>58.936586295876154</v>
      </c>
      <c r="U25" s="8">
        <v>56.881998385487343</v>
      </c>
      <c r="V25" s="8">
        <v>55.36428450685456</v>
      </c>
      <c r="W25" s="8">
        <v>53.761035836884268</v>
      </c>
      <c r="X25" s="8">
        <v>51.561129998224132</v>
      </c>
      <c r="Y25" s="8">
        <v>50.073162402492308</v>
      </c>
      <c r="Z25" s="8">
        <v>48.879004362633381</v>
      </c>
      <c r="AA25" s="8">
        <v>48.004863126496844</v>
      </c>
      <c r="AB25" s="8">
        <v>47.14681306034317</v>
      </c>
      <c r="AC25" s="8">
        <v>46.116112641469023</v>
      </c>
      <c r="AD25" s="8">
        <v>44.875648131597998</v>
      </c>
      <c r="AE25" s="8">
        <v>43.648894849496976</v>
      </c>
      <c r="AF25" s="8">
        <v>42.427383000021671</v>
      </c>
      <c r="AG25" s="8">
        <v>41.170869196233497</v>
      </c>
      <c r="AH25" s="8">
        <v>39.64307147722684</v>
      </c>
    </row>
    <row r="26" spans="1:42">
      <c r="D26" s="1" t="s">
        <v>169</v>
      </c>
      <c r="E26" s="8">
        <v>71.501083903294315</v>
      </c>
      <c r="F26" s="8">
        <v>71.727278376237138</v>
      </c>
      <c r="G26" s="8">
        <v>70.737872774573717</v>
      </c>
      <c r="H26" s="8">
        <v>69.622508706453772</v>
      </c>
      <c r="I26" s="8">
        <v>65.928276737372499</v>
      </c>
      <c r="J26" s="8">
        <v>63.702761088065756</v>
      </c>
      <c r="K26" s="8">
        <v>62.022252305368461</v>
      </c>
      <c r="L26" s="8">
        <v>59.940987101625225</v>
      </c>
      <c r="M26" s="8">
        <v>57.814235911186827</v>
      </c>
      <c r="N26" s="8">
        <v>54.834483516737016</v>
      </c>
      <c r="O26" s="8">
        <v>52.557291903792084</v>
      </c>
      <c r="P26" s="8">
        <v>50.224802562132894</v>
      </c>
      <c r="Q26" s="8">
        <v>47.918713579907084</v>
      </c>
      <c r="R26" s="8">
        <v>45.691344267740497</v>
      </c>
      <c r="S26" s="8">
        <v>43.317107361900646</v>
      </c>
    </row>
    <row r="27" spans="1:42">
      <c r="D27" s="1" t="s">
        <v>170</v>
      </c>
      <c r="S27" s="8">
        <v>43.317107361900646</v>
      </c>
      <c r="T27" s="8">
        <v>40.658825982217209</v>
      </c>
      <c r="U27" s="8">
        <v>37.805203148331934</v>
      </c>
      <c r="V27" s="8">
        <v>35.225547384867866</v>
      </c>
      <c r="W27" s="8">
        <v>32.718370328216977</v>
      </c>
      <c r="X27" s="8">
        <v>29.84283384066056</v>
      </c>
      <c r="Y27" s="8">
        <v>28.036259516449231</v>
      </c>
      <c r="Z27" s="8">
        <v>26.617950864448098</v>
      </c>
      <c r="AA27" s="8">
        <v>25.48752417057467</v>
      </c>
      <c r="AB27" s="8">
        <v>24.403983414981781</v>
      </c>
      <c r="AC27" s="8">
        <v>23.42594759294688</v>
      </c>
      <c r="AD27" s="8">
        <v>22.35167741242515</v>
      </c>
      <c r="AE27" s="8">
        <v>21.46272792024908</v>
      </c>
      <c r="AF27" s="8">
        <v>20.7374726409682</v>
      </c>
      <c r="AG27" s="8">
        <v>20.036392366872061</v>
      </c>
      <c r="AH27" s="8">
        <v>19.404684482154419</v>
      </c>
    </row>
    <row r="28" spans="1:42">
      <c r="D28" s="1" t="s">
        <v>171</v>
      </c>
      <c r="O28" s="8">
        <v>41.596004035976783</v>
      </c>
      <c r="P28" s="8">
        <v>41.596004035976783</v>
      </c>
      <c r="Q28" s="8">
        <v>41.596004035976783</v>
      </c>
      <c r="R28" s="8">
        <v>41.596004035976783</v>
      </c>
      <c r="S28" s="8">
        <v>41.596004035976783</v>
      </c>
      <c r="T28" s="8">
        <v>41.596004035976783</v>
      </c>
      <c r="U28" s="8">
        <v>41.596004035976783</v>
      </c>
      <c r="V28" s="8">
        <v>41.596004035976783</v>
      </c>
      <c r="W28" s="8">
        <v>41.596004035976783</v>
      </c>
      <c r="X28" s="8">
        <v>41.596004035976783</v>
      </c>
    </row>
    <row r="32" spans="1:42">
      <c r="A32" s="20"/>
      <c r="B32" s="20"/>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53" spans="1:42">
      <c r="A53" s="20"/>
      <c r="B53" s="20"/>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75" spans="1:42">
      <c r="A75" s="20"/>
      <c r="B75" s="20"/>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97" spans="1:42">
      <c r="A97" s="20"/>
      <c r="B97" s="20"/>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119" spans="1:42">
      <c r="A119" s="20"/>
      <c r="B119" s="20"/>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65C3-648B-4FB0-B878-9FACB2A3A690}">
  <dimension ref="A1:BM144"/>
  <sheetViews>
    <sheetView zoomScaleNormal="100" workbookViewId="0"/>
  </sheetViews>
  <sheetFormatPr defaultColWidth="9.109375" defaultRowHeight="14.4"/>
  <cols>
    <col min="1" max="1" width="9.109375" style="1"/>
    <col min="2" max="2" width="71.6640625" style="1" customWidth="1"/>
    <col min="3" max="3" width="9.109375" style="1"/>
    <col min="4" max="4" width="40.6640625" style="1" customWidth="1"/>
    <col min="5" max="6" width="15.88671875" style="1" customWidth="1"/>
    <col min="7" max="65" width="11.5546875" style="1" bestFit="1" customWidth="1"/>
    <col min="66" max="16384" width="9.109375" style="1"/>
  </cols>
  <sheetData>
    <row r="1" spans="1:42" s="43" customFormat="1" ht="18">
      <c r="A1" s="44" t="s">
        <v>395</v>
      </c>
    </row>
    <row r="3" spans="1:42" s="22" customFormat="1">
      <c r="A3" s="21" t="s">
        <v>84</v>
      </c>
      <c r="B3" s="21"/>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5" spans="1:42">
      <c r="D5" s="61" t="s">
        <v>279</v>
      </c>
    </row>
    <row r="6" spans="1:42" ht="15">
      <c r="D6" s="45"/>
      <c r="E6" s="56" t="s">
        <v>252</v>
      </c>
      <c r="F6" s="56" t="s">
        <v>39</v>
      </c>
    </row>
    <row r="7" spans="1:42">
      <c r="D7" s="1" t="s">
        <v>249</v>
      </c>
      <c r="E7" s="26">
        <v>0.34108959999999994</v>
      </c>
      <c r="F7" s="37">
        <f>E7/SUM(E$7:E$11)</f>
        <v>0.25318754353533324</v>
      </c>
    </row>
    <row r="8" spans="1:42">
      <c r="D8" s="1" t="s">
        <v>133</v>
      </c>
      <c r="E8" s="26">
        <v>0.56054439999999994</v>
      </c>
      <c r="F8" s="37">
        <f>E8/SUM(E$7:E$11)</f>
        <v>0.41608673990202949</v>
      </c>
    </row>
    <row r="9" spans="1:42">
      <c r="D9" s="1" t="s">
        <v>250</v>
      </c>
      <c r="E9" s="26">
        <v>0.23574759999999997</v>
      </c>
      <c r="F9" s="37">
        <f>E9/SUM(E$7:E$11)</f>
        <v>0.17499318577391493</v>
      </c>
    </row>
    <row r="10" spans="1:42">
      <c r="D10" s="1" t="s">
        <v>251</v>
      </c>
      <c r="E10" s="26">
        <v>8.7306400000000006E-2</v>
      </c>
      <c r="F10" s="37">
        <f>E10/SUM(E$7:E$11)</f>
        <v>6.4806704604635335E-2</v>
      </c>
    </row>
    <row r="11" spans="1:42">
      <c r="D11" s="1" t="s">
        <v>9</v>
      </c>
      <c r="E11" s="26">
        <v>0.12249360000000001</v>
      </c>
      <c r="F11" s="37">
        <f>E11/SUM(E$7:E$11)</f>
        <v>9.092582618408683E-2</v>
      </c>
    </row>
    <row r="13" spans="1:42" ht="72">
      <c r="D13" s="39" t="s">
        <v>278</v>
      </c>
    </row>
    <row r="23" spans="1:65" s="22" customFormat="1">
      <c r="A23" s="23" t="s">
        <v>85</v>
      </c>
    </row>
    <row r="25" spans="1:65" ht="15.6">
      <c r="D25" s="61" t="s">
        <v>431</v>
      </c>
    </row>
    <row r="26" spans="1:65">
      <c r="D26" s="45"/>
      <c r="E26" s="49">
        <v>32874</v>
      </c>
      <c r="F26" s="49">
        <v>33239</v>
      </c>
      <c r="G26" s="49">
        <v>33604</v>
      </c>
      <c r="H26" s="49">
        <v>33970</v>
      </c>
      <c r="I26" s="49">
        <v>34335</v>
      </c>
      <c r="J26" s="49">
        <v>34700</v>
      </c>
      <c r="K26" s="49">
        <v>35065</v>
      </c>
      <c r="L26" s="49">
        <v>35431</v>
      </c>
      <c r="M26" s="49">
        <v>35796</v>
      </c>
      <c r="N26" s="49">
        <v>36161</v>
      </c>
      <c r="O26" s="49">
        <v>36526</v>
      </c>
      <c r="P26" s="49">
        <v>36892</v>
      </c>
      <c r="Q26" s="49">
        <v>37257</v>
      </c>
      <c r="R26" s="49">
        <v>37622</v>
      </c>
      <c r="S26" s="49">
        <v>37987</v>
      </c>
      <c r="T26" s="49">
        <v>38353</v>
      </c>
      <c r="U26" s="49">
        <v>38718</v>
      </c>
      <c r="V26" s="49">
        <v>39083</v>
      </c>
      <c r="W26" s="49">
        <v>39448</v>
      </c>
      <c r="X26" s="49">
        <v>39814</v>
      </c>
      <c r="Y26" s="49">
        <v>40179</v>
      </c>
      <c r="Z26" s="49">
        <v>40544</v>
      </c>
      <c r="AA26" s="49">
        <v>40909</v>
      </c>
      <c r="AB26" s="49">
        <v>41275</v>
      </c>
      <c r="AC26" s="49">
        <v>41640</v>
      </c>
      <c r="AD26" s="49">
        <v>42005</v>
      </c>
      <c r="AE26" s="49">
        <v>42370</v>
      </c>
      <c r="AF26" s="49">
        <v>42736</v>
      </c>
      <c r="AG26" s="49">
        <v>43101</v>
      </c>
      <c r="AH26" s="49">
        <v>43466</v>
      </c>
      <c r="AI26" s="49">
        <v>43831</v>
      </c>
      <c r="AJ26" s="49">
        <v>44197</v>
      </c>
      <c r="AK26" s="49">
        <v>44562</v>
      </c>
      <c r="AL26" s="49">
        <v>44927</v>
      </c>
      <c r="AM26" s="49">
        <v>45292</v>
      </c>
      <c r="AN26" s="49">
        <v>45658</v>
      </c>
      <c r="AO26" s="49">
        <v>46023</v>
      </c>
      <c r="AP26" s="49">
        <v>46388</v>
      </c>
      <c r="AQ26" s="49">
        <v>46753</v>
      </c>
      <c r="AR26" s="49">
        <v>47119</v>
      </c>
      <c r="AS26" s="49">
        <v>47484</v>
      </c>
      <c r="AT26" s="49">
        <v>47849</v>
      </c>
      <c r="AU26" s="49">
        <v>48214</v>
      </c>
      <c r="AV26" s="49">
        <v>48580</v>
      </c>
      <c r="AW26" s="49">
        <v>48945</v>
      </c>
      <c r="AX26" s="49">
        <v>49310</v>
      </c>
      <c r="AY26" s="49">
        <v>49675</v>
      </c>
      <c r="AZ26" s="49">
        <v>50041</v>
      </c>
      <c r="BA26" s="49">
        <v>50406</v>
      </c>
      <c r="BB26" s="49">
        <v>50771</v>
      </c>
      <c r="BC26" s="49">
        <v>51136</v>
      </c>
      <c r="BD26" s="49">
        <v>51502</v>
      </c>
      <c r="BE26" s="49">
        <v>51867</v>
      </c>
      <c r="BF26" s="49">
        <v>52232</v>
      </c>
      <c r="BG26" s="49">
        <v>52597</v>
      </c>
      <c r="BH26" s="49">
        <v>52963</v>
      </c>
      <c r="BI26" s="49">
        <v>53328</v>
      </c>
      <c r="BJ26" s="49">
        <v>53693</v>
      </c>
      <c r="BK26" s="49">
        <v>54058</v>
      </c>
      <c r="BL26" s="49">
        <v>54424</v>
      </c>
      <c r="BM26" s="49">
        <v>54789</v>
      </c>
    </row>
    <row r="27" spans="1:65">
      <c r="D27" s="9" t="s">
        <v>133</v>
      </c>
      <c r="E27" s="6">
        <v>0.26234495959464654</v>
      </c>
      <c r="F27" s="6">
        <v>0.27251539804388641</v>
      </c>
      <c r="G27" s="6">
        <v>0.27803454946449363</v>
      </c>
      <c r="H27" s="6">
        <v>0.28794831156203765</v>
      </c>
      <c r="I27" s="6">
        <v>0.30545411515239618</v>
      </c>
      <c r="J27" s="6">
        <v>0.32377871232841993</v>
      </c>
      <c r="K27" s="6">
        <v>0.3407922482613317</v>
      </c>
      <c r="L27" s="6">
        <v>0.35233242493361078</v>
      </c>
      <c r="M27" s="6">
        <v>0.35058937685916081</v>
      </c>
      <c r="N27" s="6">
        <v>0.35443864782209245</v>
      </c>
      <c r="O27" s="6">
        <v>0.38489786649290225</v>
      </c>
      <c r="P27" s="6">
        <v>0.41420197706403344</v>
      </c>
      <c r="Q27" s="6">
        <v>0.43504490781491645</v>
      </c>
      <c r="R27" s="6">
        <v>0.44645295234614102</v>
      </c>
      <c r="S27" s="6">
        <v>0.44513692733963606</v>
      </c>
      <c r="T27" s="6">
        <v>0.44262395119304809</v>
      </c>
      <c r="U27" s="6">
        <v>0.44898711221457105</v>
      </c>
      <c r="V27" s="6">
        <v>0.45180627692407943</v>
      </c>
      <c r="W27" s="6">
        <v>0.47236046118422459</v>
      </c>
      <c r="X27" s="6">
        <v>0.50069488896220193</v>
      </c>
      <c r="Y27" s="6">
        <v>0.51981218077999813</v>
      </c>
      <c r="Z27" s="6">
        <v>0.55077263312488189</v>
      </c>
      <c r="AA27" s="6">
        <v>0.57779116214029991</v>
      </c>
      <c r="AB27" s="6">
        <v>0.59765841265151587</v>
      </c>
      <c r="AC27" s="6">
        <v>0.62194575950577213</v>
      </c>
      <c r="AD27" s="6">
        <v>0.61894097624383182</v>
      </c>
      <c r="AE27" s="6">
        <v>0.61667923541790926</v>
      </c>
      <c r="AF27" s="6">
        <v>0.61501674887334001</v>
      </c>
      <c r="AG27" s="6">
        <v>0.61682216354814556</v>
      </c>
      <c r="AH27" s="6">
        <v>0.61499849946267171</v>
      </c>
      <c r="AI27" s="6">
        <v>0.58832781007045931</v>
      </c>
      <c r="AJ27" s="6">
        <v>0.58444400310912992</v>
      </c>
      <c r="AK27" s="6">
        <v>0.58135638584734395</v>
      </c>
      <c r="AL27" s="6">
        <v>0.5791191182720099</v>
      </c>
      <c r="AM27" s="6">
        <v>0.57657166650343972</v>
      </c>
      <c r="AN27" s="6">
        <v>0.57354854195010241</v>
      </c>
      <c r="AO27" s="6">
        <v>0.57092033336349313</v>
      </c>
      <c r="AP27" s="6">
        <v>0.56789658656965547</v>
      </c>
      <c r="AQ27" s="6">
        <v>0.56546020475812242</v>
      </c>
      <c r="AR27" s="6">
        <v>0.56318392587197608</v>
      </c>
      <c r="AS27" s="6">
        <v>0.56020460131151018</v>
      </c>
      <c r="AT27" s="6">
        <v>0.55991931263772488</v>
      </c>
      <c r="AU27" s="6">
        <v>0.55866528564380569</v>
      </c>
      <c r="AV27" s="6">
        <v>0.55809168246851804</v>
      </c>
      <c r="AW27" s="6">
        <v>0.55718349535384115</v>
      </c>
      <c r="AX27" s="6">
        <v>0.55603311231262509</v>
      </c>
      <c r="AY27" s="6">
        <v>0.55554074267239051</v>
      </c>
      <c r="AZ27" s="6">
        <v>0.5546751068725797</v>
      </c>
      <c r="BA27" s="6">
        <v>0.55445082970868165</v>
      </c>
      <c r="BB27" s="6">
        <v>0.55321715640054803</v>
      </c>
      <c r="BC27" s="6">
        <v>0.55270704400803006</v>
      </c>
      <c r="BD27" s="6">
        <v>0.55206649781691663</v>
      </c>
      <c r="BE27" s="6">
        <v>0.5509443363362998</v>
      </c>
      <c r="BF27" s="6">
        <v>0.55054882554443962</v>
      </c>
      <c r="BG27" s="6">
        <v>0.54981516719988122</v>
      </c>
      <c r="BH27" s="6">
        <v>0.54896123358506255</v>
      </c>
      <c r="BI27" s="6">
        <v>0.54794244771770528</v>
      </c>
      <c r="BJ27" s="6">
        <v>0.5474114544292642</v>
      </c>
      <c r="BK27" s="6">
        <v>0.54641208587540213</v>
      </c>
      <c r="BL27" s="6">
        <v>0.5448165890568476</v>
      </c>
      <c r="BM27" s="6">
        <v>0.54390953106181505</v>
      </c>
    </row>
    <row r="28" spans="1:65">
      <c r="D28" s="9" t="s">
        <v>134</v>
      </c>
      <c r="E28" s="6">
        <v>0.82888832631959208</v>
      </c>
      <c r="F28" s="6">
        <v>0.82238522036356942</v>
      </c>
      <c r="G28" s="6">
        <v>0.79821926241239771</v>
      </c>
      <c r="H28" s="6">
        <v>0.79499141592532074</v>
      </c>
      <c r="I28" s="6">
        <v>0.81157562243842729</v>
      </c>
      <c r="J28" s="6">
        <v>0.80435206980305818</v>
      </c>
      <c r="K28" s="6">
        <v>0.79808786176913304</v>
      </c>
      <c r="L28" s="6">
        <v>0.81265741712321982</v>
      </c>
      <c r="M28" s="6">
        <v>0.78621086678951546</v>
      </c>
      <c r="N28" s="6">
        <v>0.78179820419061608</v>
      </c>
      <c r="O28" s="6">
        <v>0.78330727306734105</v>
      </c>
      <c r="P28" s="6">
        <v>0.76839266930715622</v>
      </c>
      <c r="Q28" s="6">
        <v>0.73881894038916074</v>
      </c>
      <c r="R28" s="6">
        <v>0.74217537095962027</v>
      </c>
      <c r="S28" s="6">
        <v>0.74260852361832108</v>
      </c>
      <c r="T28" s="6">
        <v>0.75496284790270285</v>
      </c>
      <c r="U28" s="6">
        <v>0.75831888826356419</v>
      </c>
      <c r="V28" s="6">
        <v>0.72715260305501617</v>
      </c>
      <c r="W28" s="6">
        <v>0.66636947694019411</v>
      </c>
      <c r="X28" s="6">
        <v>0.64624233221001837</v>
      </c>
      <c r="Y28" s="6">
        <v>0.62854346505252179</v>
      </c>
      <c r="Z28" s="6">
        <v>0.61516176794762245</v>
      </c>
      <c r="AA28" s="6">
        <v>0.6163342621460195</v>
      </c>
      <c r="AB28" s="6">
        <v>0.60426129053693911</v>
      </c>
      <c r="AC28" s="6">
        <v>0.59391349336402155</v>
      </c>
      <c r="AD28" s="6">
        <v>0.58015188159237019</v>
      </c>
      <c r="AE28" s="6">
        <v>0.56888765617884052</v>
      </c>
      <c r="AF28" s="6">
        <v>0.57052821040770962</v>
      </c>
      <c r="AG28" s="6">
        <v>0.57661663664364293</v>
      </c>
      <c r="AH28" s="6">
        <v>0.58336444560338419</v>
      </c>
      <c r="AI28" s="6">
        <v>0.58041097289362986</v>
      </c>
      <c r="AJ28" s="6">
        <v>0.57385722628756441</v>
      </c>
      <c r="AK28" s="6">
        <v>0.56610023581300928</v>
      </c>
      <c r="AL28" s="6">
        <v>0.55911046424167032</v>
      </c>
      <c r="AM28" s="6">
        <v>0.55205868009942116</v>
      </c>
      <c r="AN28" s="6">
        <v>0.5501069616496409</v>
      </c>
      <c r="AO28" s="6">
        <v>0.54983304257673482</v>
      </c>
      <c r="AP28" s="6">
        <v>0.54923814779157054</v>
      </c>
      <c r="AQ28" s="6">
        <v>0.54853650981015545</v>
      </c>
      <c r="AR28" s="6">
        <v>0.54782452086134958</v>
      </c>
      <c r="AS28" s="6">
        <v>0.54725649751186844</v>
      </c>
      <c r="AT28" s="6">
        <v>0.54619763300568769</v>
      </c>
      <c r="AU28" s="6">
        <v>0.54482416049107829</v>
      </c>
      <c r="AV28" s="6">
        <v>0.54338042011455179</v>
      </c>
      <c r="AW28" s="6">
        <v>0.54195242199703197</v>
      </c>
      <c r="AX28" s="6">
        <v>0.54044436802250606</v>
      </c>
      <c r="AY28" s="6">
        <v>0.53875104638261195</v>
      </c>
      <c r="AZ28" s="6">
        <v>0.53700366609842454</v>
      </c>
      <c r="BA28" s="6">
        <v>0.53517732452187905</v>
      </c>
      <c r="BB28" s="6">
        <v>0.53323320454447931</v>
      </c>
      <c r="BC28" s="6">
        <v>0.53120340797467425</v>
      </c>
      <c r="BD28" s="6">
        <v>0.52912934567322567</v>
      </c>
      <c r="BE28" s="6">
        <v>0.52698684201662249</v>
      </c>
      <c r="BF28" s="6">
        <v>0.52479917692656863</v>
      </c>
      <c r="BG28" s="6">
        <v>0.52265246185371272</v>
      </c>
      <c r="BH28" s="6">
        <v>0.52044477453397986</v>
      </c>
      <c r="BI28" s="6">
        <v>0.51813953937036705</v>
      </c>
      <c r="BJ28" s="6">
        <v>0.51587321802790609</v>
      </c>
      <c r="BK28" s="6">
        <v>0.51363244629798954</v>
      </c>
      <c r="BL28" s="6">
        <v>0.51219102584641341</v>
      </c>
      <c r="BM28" s="6">
        <v>0.51295862959238459</v>
      </c>
    </row>
    <row r="29" spans="1:65">
      <c r="D29" s="9" t="s">
        <v>251</v>
      </c>
      <c r="E29" s="6">
        <v>3.2587694781304036E-2</v>
      </c>
      <c r="F29" s="6">
        <v>3.3849116629710282E-2</v>
      </c>
      <c r="G29" s="6">
        <v>3.2936459303766055E-2</v>
      </c>
      <c r="H29" s="6">
        <v>3.0993426955914501E-2</v>
      </c>
      <c r="I29" s="6">
        <v>3.297864646507627E-2</v>
      </c>
      <c r="J29" s="6">
        <v>3.3409781408532194E-2</v>
      </c>
      <c r="K29" s="6">
        <v>3.3159853257136947E-2</v>
      </c>
      <c r="L29" s="6">
        <v>3.7020840675312819E-2</v>
      </c>
      <c r="M29" s="6">
        <v>4.0569988187931914E-2</v>
      </c>
      <c r="N29" s="6">
        <v>4.3802735440794806E-2</v>
      </c>
      <c r="O29" s="6">
        <v>4.4271643741548905E-2</v>
      </c>
      <c r="P29" s="6">
        <v>4.4014749370952524E-2</v>
      </c>
      <c r="Q29" s="6">
        <v>4.384926456469377E-2</v>
      </c>
      <c r="R29" s="6">
        <v>4.5427212952487389E-2</v>
      </c>
      <c r="S29" s="6">
        <v>4.6930882352809879E-2</v>
      </c>
      <c r="T29" s="6">
        <v>4.611611487124808E-2</v>
      </c>
      <c r="U29" s="6">
        <v>4.3808022206288343E-2</v>
      </c>
      <c r="V29" s="6">
        <v>3.989635635675317E-2</v>
      </c>
      <c r="W29" s="6">
        <v>3.5326812131537599E-2</v>
      </c>
      <c r="X29" s="6">
        <v>3.3542293734906518E-2</v>
      </c>
      <c r="Y29" s="6">
        <v>3.3298725404332624E-2</v>
      </c>
      <c r="Z29" s="6">
        <v>3.2118392833910034E-2</v>
      </c>
      <c r="AA29" s="6">
        <v>3.1853623877144376E-2</v>
      </c>
      <c r="AB29" s="6">
        <v>3.0658595562115677E-2</v>
      </c>
      <c r="AC29" s="6">
        <v>2.9050685287347916E-2</v>
      </c>
      <c r="AD29" s="6">
        <v>2.6819939545306658E-2</v>
      </c>
      <c r="AE29" s="6">
        <v>2.6313494410881093E-2</v>
      </c>
      <c r="AF29" s="6">
        <v>2.6142492377613614E-2</v>
      </c>
      <c r="AG29" s="6">
        <v>2.6321629072040661E-2</v>
      </c>
      <c r="AH29" s="6">
        <v>2.5686519149280041E-2</v>
      </c>
      <c r="AI29" s="6">
        <v>2.566651674754445E-2</v>
      </c>
      <c r="AJ29" s="6">
        <v>2.5553776376307989E-2</v>
      </c>
      <c r="AK29" s="6">
        <v>2.533084962626718E-2</v>
      </c>
      <c r="AL29" s="6">
        <v>2.5152345430932997E-2</v>
      </c>
      <c r="AM29" s="6">
        <v>2.4963165257060046E-2</v>
      </c>
      <c r="AN29" s="6">
        <v>2.4873715670689051E-2</v>
      </c>
      <c r="AO29" s="6">
        <v>2.4812373398814428E-2</v>
      </c>
      <c r="AP29" s="6">
        <v>2.4743674861848419E-2</v>
      </c>
      <c r="AQ29" s="6">
        <v>2.4691614635700531E-2</v>
      </c>
      <c r="AR29" s="6">
        <v>2.4630300643454551E-2</v>
      </c>
      <c r="AS29" s="6">
        <v>2.4588602916098705E-2</v>
      </c>
      <c r="AT29" s="6">
        <v>2.4523953084252967E-2</v>
      </c>
      <c r="AU29" s="6">
        <v>2.4457067476495068E-2</v>
      </c>
      <c r="AV29" s="6">
        <v>2.4395026117800863E-2</v>
      </c>
      <c r="AW29" s="6">
        <v>2.433071417109018E-2</v>
      </c>
      <c r="AX29" s="6">
        <v>2.4260411498894963E-2</v>
      </c>
      <c r="AY29" s="6">
        <v>2.4185080316788444E-2</v>
      </c>
      <c r="AZ29" s="6">
        <v>2.4116046028829115E-2</v>
      </c>
      <c r="BA29" s="6">
        <v>2.4035708813845615E-2</v>
      </c>
      <c r="BB29" s="6">
        <v>2.3955473490195809E-2</v>
      </c>
      <c r="BC29" s="6">
        <v>2.3877047496952342E-2</v>
      </c>
      <c r="BD29" s="6">
        <v>2.3791826706877909E-2</v>
      </c>
      <c r="BE29" s="6">
        <v>2.3709280478339326E-2</v>
      </c>
      <c r="BF29" s="6">
        <v>2.3625170542346547E-2</v>
      </c>
      <c r="BG29" s="6">
        <v>2.3544772049119568E-2</v>
      </c>
      <c r="BH29" s="6">
        <v>2.3456670999154432E-2</v>
      </c>
      <c r="BI29" s="6">
        <v>2.3368155885364957E-2</v>
      </c>
      <c r="BJ29" s="6">
        <v>2.3290238946303641E-2</v>
      </c>
      <c r="BK29" s="6">
        <v>2.3189950385888322E-2</v>
      </c>
      <c r="BL29" s="6">
        <v>2.3157533860390506E-2</v>
      </c>
      <c r="BM29" s="6">
        <v>2.3000902042593332E-2</v>
      </c>
    </row>
    <row r="30" spans="1:65">
      <c r="D30" s="59" t="s">
        <v>109</v>
      </c>
      <c r="E30" s="6">
        <v>1.1238209806955426</v>
      </c>
      <c r="F30" s="6">
        <v>1.1287497350371662</v>
      </c>
      <c r="G30" s="6">
        <v>1.1091902711806574</v>
      </c>
      <c r="H30" s="6">
        <v>1.1139331544432727</v>
      </c>
      <c r="I30" s="6">
        <v>1.1500083840558999</v>
      </c>
      <c r="J30" s="6">
        <v>1.1615405635400102</v>
      </c>
      <c r="K30" s="6">
        <v>1.1720399632876015</v>
      </c>
      <c r="L30" s="6">
        <v>1.2020106827321435</v>
      </c>
      <c r="M30" s="6">
        <v>1.1773702318366084</v>
      </c>
      <c r="N30" s="6">
        <v>1.1800395874535035</v>
      </c>
      <c r="O30" s="6">
        <v>1.2124767833017922</v>
      </c>
      <c r="P30" s="6">
        <v>1.2266093957421422</v>
      </c>
      <c r="Q30" s="6">
        <v>1.2177131127687708</v>
      </c>
      <c r="R30" s="6">
        <v>1.2340555362582486</v>
      </c>
      <c r="S30" s="6">
        <v>1.2346763333107669</v>
      </c>
      <c r="T30" s="6">
        <v>1.2437029139669991</v>
      </c>
      <c r="U30" s="6">
        <v>1.2511140226844235</v>
      </c>
      <c r="V30" s="6">
        <v>1.2188552363358487</v>
      </c>
      <c r="W30" s="6">
        <v>1.174056750255956</v>
      </c>
      <c r="X30" s="6">
        <v>1.1804795149071268</v>
      </c>
      <c r="Y30" s="6">
        <v>1.1816543712368526</v>
      </c>
      <c r="Z30" s="6">
        <v>1.1980527939064145</v>
      </c>
      <c r="AA30" s="6">
        <v>1.2259790481634636</v>
      </c>
      <c r="AB30" s="6">
        <v>1.2325782987505709</v>
      </c>
      <c r="AC30" s="6">
        <v>1.2449099381571416</v>
      </c>
      <c r="AD30" s="6">
        <v>1.2259127973815087</v>
      </c>
      <c r="AE30" s="6">
        <v>1.211880386007631</v>
      </c>
      <c r="AF30" s="6">
        <v>1.2116874516586633</v>
      </c>
      <c r="AG30" s="6">
        <v>1.2197604292638291</v>
      </c>
      <c r="AH30" s="6">
        <v>1.2240494642153359</v>
      </c>
      <c r="AI30" s="6">
        <v>1.1944052997116337</v>
      </c>
      <c r="AJ30" s="6">
        <v>1.1838550057730024</v>
      </c>
      <c r="AK30" s="6">
        <v>1.1727874712866202</v>
      </c>
      <c r="AL30" s="6">
        <v>1.1633819279446131</v>
      </c>
      <c r="AM30" s="6">
        <v>1.1535935118599208</v>
      </c>
      <c r="AN30" s="6">
        <v>1.1485292192704324</v>
      </c>
      <c r="AO30" s="6">
        <v>1.1455657493390423</v>
      </c>
      <c r="AP30" s="6">
        <v>1.1418784092230745</v>
      </c>
      <c r="AQ30" s="6">
        <v>1.1386883292039784</v>
      </c>
      <c r="AR30" s="6">
        <v>1.1356387473767802</v>
      </c>
      <c r="AS30" s="6">
        <v>1.1320497017394771</v>
      </c>
      <c r="AT30" s="6">
        <v>1.1306408987276655</v>
      </c>
      <c r="AU30" s="6">
        <v>1.1279465136113791</v>
      </c>
      <c r="AV30" s="6">
        <v>1.1258671287008708</v>
      </c>
      <c r="AW30" s="6">
        <v>1.123466631521963</v>
      </c>
      <c r="AX30" s="6">
        <v>1.1207378918340261</v>
      </c>
      <c r="AY30" s="6">
        <v>1.1184768693717908</v>
      </c>
      <c r="AZ30" s="6">
        <v>1.1157948189998332</v>
      </c>
      <c r="BA30" s="6">
        <v>1.1136638630444062</v>
      </c>
      <c r="BB30" s="6">
        <v>1.1104058344352232</v>
      </c>
      <c r="BC30" s="6">
        <v>1.1077874994796564</v>
      </c>
      <c r="BD30" s="6">
        <v>1.10498767019702</v>
      </c>
      <c r="BE30" s="6">
        <v>1.1016404588312616</v>
      </c>
      <c r="BF30" s="6">
        <v>1.098973173013355</v>
      </c>
      <c r="BG30" s="6">
        <v>1.0960124011027135</v>
      </c>
      <c r="BH30" s="6">
        <v>1.0928626791181966</v>
      </c>
      <c r="BI30" s="6">
        <v>1.0894501429734371</v>
      </c>
      <c r="BJ30" s="6">
        <v>1.0865749114034737</v>
      </c>
      <c r="BK30" s="6">
        <v>1.0832344825592799</v>
      </c>
      <c r="BL30" s="6">
        <v>1.0801651487636517</v>
      </c>
      <c r="BM30" s="6">
        <v>1.0798690626967928</v>
      </c>
    </row>
    <row r="37" spans="1:65">
      <c r="A37" s="2"/>
      <c r="B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43" spans="1:65" s="22" customFormat="1">
      <c r="A43" s="23" t="s">
        <v>86</v>
      </c>
      <c r="B43" s="21"/>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row>
    <row r="45" spans="1:65" ht="15.6">
      <c r="D45" s="61" t="s">
        <v>432</v>
      </c>
    </row>
    <row r="46" spans="1:65">
      <c r="D46" s="45"/>
      <c r="E46" s="49">
        <v>32874</v>
      </c>
      <c r="F46" s="49">
        <v>33239</v>
      </c>
      <c r="G46" s="49">
        <v>33604</v>
      </c>
      <c r="H46" s="49">
        <v>33970</v>
      </c>
      <c r="I46" s="49">
        <v>34335</v>
      </c>
      <c r="J46" s="49">
        <v>34700</v>
      </c>
      <c r="K46" s="49">
        <v>35065</v>
      </c>
      <c r="L46" s="49">
        <v>35431</v>
      </c>
      <c r="M46" s="49">
        <v>35796</v>
      </c>
      <c r="N46" s="49">
        <v>36161</v>
      </c>
      <c r="O46" s="49">
        <v>36526</v>
      </c>
      <c r="P46" s="49">
        <v>36892</v>
      </c>
      <c r="Q46" s="49">
        <v>37257</v>
      </c>
      <c r="R46" s="49">
        <v>37622</v>
      </c>
      <c r="S46" s="49">
        <v>37987</v>
      </c>
      <c r="T46" s="49">
        <v>38353</v>
      </c>
      <c r="U46" s="49">
        <v>38718</v>
      </c>
      <c r="V46" s="49">
        <v>39083</v>
      </c>
      <c r="W46" s="49">
        <v>39448</v>
      </c>
      <c r="X46" s="49">
        <v>39814</v>
      </c>
      <c r="Y46" s="49">
        <v>40179</v>
      </c>
      <c r="Z46" s="49">
        <v>40544</v>
      </c>
      <c r="AA46" s="49">
        <v>40909</v>
      </c>
      <c r="AB46" s="49">
        <v>41275</v>
      </c>
      <c r="AC46" s="49">
        <v>41640</v>
      </c>
      <c r="AD46" s="49">
        <v>42005</v>
      </c>
      <c r="AE46" s="49">
        <v>42370</v>
      </c>
      <c r="AF46" s="49">
        <v>42736</v>
      </c>
      <c r="AG46" s="49">
        <v>43101</v>
      </c>
      <c r="AH46" s="49">
        <v>43466</v>
      </c>
      <c r="AI46" s="49">
        <v>43831</v>
      </c>
      <c r="AJ46" s="49">
        <v>44197</v>
      </c>
      <c r="AK46" s="49">
        <v>44562</v>
      </c>
      <c r="AL46" s="49">
        <v>44927</v>
      </c>
      <c r="AM46" s="49">
        <v>45292</v>
      </c>
      <c r="AN46" s="49">
        <v>45658</v>
      </c>
      <c r="AO46" s="49">
        <v>46023</v>
      </c>
      <c r="AP46" s="49">
        <v>46388</v>
      </c>
      <c r="AQ46" s="49">
        <v>46753</v>
      </c>
      <c r="AR46" s="49">
        <v>47119</v>
      </c>
      <c r="AS46" s="49">
        <v>47484</v>
      </c>
      <c r="AT46" s="49">
        <v>47849</v>
      </c>
      <c r="AU46" s="49">
        <v>48214</v>
      </c>
      <c r="AV46" s="49">
        <v>48580</v>
      </c>
      <c r="AW46" s="49">
        <v>48945</v>
      </c>
      <c r="AX46" s="49">
        <v>49310</v>
      </c>
      <c r="AY46" s="49">
        <v>49675</v>
      </c>
      <c r="AZ46" s="49">
        <v>50041</v>
      </c>
      <c r="BA46" s="49">
        <v>50406</v>
      </c>
      <c r="BB46" s="49">
        <v>50771</v>
      </c>
      <c r="BC46" s="49">
        <v>51136</v>
      </c>
      <c r="BD46" s="49">
        <v>51502</v>
      </c>
      <c r="BE46" s="49">
        <v>51867</v>
      </c>
      <c r="BF46" s="49">
        <v>52232</v>
      </c>
      <c r="BG46" s="49">
        <v>52597</v>
      </c>
      <c r="BH46" s="49">
        <v>52963</v>
      </c>
      <c r="BI46" s="49">
        <v>53328</v>
      </c>
      <c r="BJ46" s="49">
        <v>53693</v>
      </c>
      <c r="BK46" s="49">
        <v>54058</v>
      </c>
      <c r="BL46" s="49">
        <v>54424</v>
      </c>
      <c r="BM46" s="49">
        <v>54789</v>
      </c>
    </row>
    <row r="47" spans="1:65">
      <c r="D47" s="1" t="s">
        <v>281</v>
      </c>
      <c r="E47" s="36">
        <v>3.6877428013931547E-2</v>
      </c>
      <c r="F47" s="36">
        <v>3.815370349296069E-2</v>
      </c>
      <c r="G47" s="36">
        <v>3.9229902237083662E-2</v>
      </c>
      <c r="H47" s="36">
        <v>4.0170669432211058E-2</v>
      </c>
      <c r="I47" s="36">
        <v>3.554187860734765E-2</v>
      </c>
      <c r="J47" s="36">
        <v>3.7562204985147618E-2</v>
      </c>
      <c r="K47" s="36">
        <v>3.9108870704953981E-2</v>
      </c>
      <c r="L47" s="36">
        <v>4.0399324016721576E-2</v>
      </c>
      <c r="M47" s="36">
        <v>3.9443852084150757E-2</v>
      </c>
      <c r="N47" s="36">
        <v>3.9867632032277465E-2</v>
      </c>
      <c r="O47" s="36">
        <v>4.0348889507555566E-2</v>
      </c>
      <c r="P47" s="36">
        <v>4.0783678548865991E-2</v>
      </c>
      <c r="Q47" s="36">
        <v>4.2386332678869945E-2</v>
      </c>
      <c r="R47" s="36">
        <v>3.887106313790531E-2</v>
      </c>
      <c r="S47" s="36">
        <v>3.8387655286786691E-2</v>
      </c>
      <c r="T47" s="36">
        <v>3.7893760625628208E-2</v>
      </c>
      <c r="U47" s="36">
        <v>3.1079569523686571E-2</v>
      </c>
      <c r="V47" s="36">
        <v>3.2641210823975614E-2</v>
      </c>
      <c r="W47" s="36">
        <v>3.1329686785496524E-2</v>
      </c>
      <c r="X47" s="36">
        <v>2.8258544471569082E-2</v>
      </c>
      <c r="Y47" s="36">
        <v>2.8230606758934879E-2</v>
      </c>
      <c r="Z47" s="36">
        <v>2.7446486846967034E-2</v>
      </c>
      <c r="AA47" s="36">
        <v>2.650646654650406E-2</v>
      </c>
      <c r="AB47" s="36">
        <v>2.6991120090087965E-2</v>
      </c>
      <c r="AC47" s="36">
        <v>2.7358778665563875E-2</v>
      </c>
      <c r="AD47" s="36">
        <v>2.7712759600069411E-2</v>
      </c>
      <c r="AE47" s="36">
        <v>2.8058600055970006E-2</v>
      </c>
      <c r="AF47" s="36">
        <v>2.8189140756843777E-2</v>
      </c>
      <c r="AG47" s="36">
        <v>2.7222285078952486E-2</v>
      </c>
      <c r="AH47" s="36">
        <v>2.7097586620629197E-2</v>
      </c>
      <c r="AI47" s="36">
        <v>2.670031004916831E-2</v>
      </c>
      <c r="AJ47" s="36">
        <v>2.6552238978874231E-2</v>
      </c>
      <c r="AK47" s="36">
        <v>2.6608336136006949E-2</v>
      </c>
      <c r="AL47" s="36">
        <v>2.6890755867470854E-2</v>
      </c>
      <c r="AM47" s="36">
        <v>2.7302884523679828E-2</v>
      </c>
      <c r="AN47" s="36">
        <v>2.7784851624822707E-2</v>
      </c>
      <c r="AO47" s="36">
        <v>2.8268582632068912E-2</v>
      </c>
      <c r="AP47" s="36">
        <v>2.8765765355496176E-2</v>
      </c>
      <c r="AQ47" s="36">
        <v>2.9272507038044442E-2</v>
      </c>
      <c r="AR47" s="36">
        <v>2.9788271023928815E-2</v>
      </c>
      <c r="AS47" s="36">
        <v>3.0283738511437095E-2</v>
      </c>
      <c r="AT47" s="36">
        <v>3.0773377219178704E-2</v>
      </c>
      <c r="AU47" s="36">
        <v>3.1252242422538698E-2</v>
      </c>
      <c r="AV47" s="36">
        <v>3.1723273081566139E-2</v>
      </c>
      <c r="AW47" s="36">
        <v>3.2178807562100446E-2</v>
      </c>
      <c r="AX47" s="36">
        <v>3.2634905167219938E-2</v>
      </c>
      <c r="AY47" s="36">
        <v>3.3068936066532856E-2</v>
      </c>
      <c r="AZ47" s="36">
        <v>3.3489915538407106E-2</v>
      </c>
      <c r="BA47" s="36">
        <v>3.3902848960718955E-2</v>
      </c>
      <c r="BB47" s="36">
        <v>3.4297843340780163E-2</v>
      </c>
      <c r="BC47" s="36">
        <v>3.4685256298578986E-2</v>
      </c>
      <c r="BD47" s="36">
        <v>3.5067454455472678E-2</v>
      </c>
      <c r="BE47" s="36">
        <v>3.5447409824897469E-2</v>
      </c>
      <c r="BF47" s="36">
        <v>3.5825294722901281E-2</v>
      </c>
      <c r="BG47" s="36">
        <v>3.6190526207392326E-2</v>
      </c>
      <c r="BH47" s="36">
        <v>3.6563089492167952E-2</v>
      </c>
      <c r="BI47" s="36">
        <v>3.6917820482055518E-2</v>
      </c>
      <c r="BJ47" s="36">
        <v>3.7256096302136617E-2</v>
      </c>
      <c r="BK47" s="36">
        <v>3.7583994886030259E-2</v>
      </c>
      <c r="BL47" s="36">
        <v>3.7904559742925593E-2</v>
      </c>
      <c r="BM47" s="36">
        <v>3.8219394764642388E-2</v>
      </c>
    </row>
    <row r="48" spans="1:65">
      <c r="D48" s="59" t="s">
        <v>282</v>
      </c>
      <c r="E48" s="36">
        <v>3.5788958919017504E-2</v>
      </c>
      <c r="F48" s="36">
        <v>3.7595171717776175E-2</v>
      </c>
      <c r="G48" s="36">
        <v>3.9622988695317489E-2</v>
      </c>
      <c r="H48" s="36">
        <v>4.1807344537753859E-2</v>
      </c>
      <c r="I48" s="36">
        <v>4.2359422445907582E-2</v>
      </c>
      <c r="J48" s="36">
        <v>4.3390805214203229E-2</v>
      </c>
      <c r="K48" s="36">
        <v>4.4977756482338038E-2</v>
      </c>
      <c r="L48" s="36">
        <v>4.4630866849066787E-2</v>
      </c>
      <c r="M48" s="36">
        <v>4.4030666865104359E-2</v>
      </c>
      <c r="N48" s="36">
        <v>4.3493753324712538E-2</v>
      </c>
      <c r="O48" s="36">
        <v>4.3798716097642194E-2</v>
      </c>
      <c r="P48" s="36">
        <v>4.4586469725292829E-2</v>
      </c>
      <c r="Q48" s="36">
        <v>4.4557456455241812E-2</v>
      </c>
      <c r="R48" s="36">
        <v>4.5185049380839656E-2</v>
      </c>
      <c r="S48" s="36">
        <v>4.6608448963418515E-2</v>
      </c>
      <c r="T48" s="36">
        <v>4.7488907431658837E-2</v>
      </c>
      <c r="U48" s="36">
        <v>4.7208443747886401E-2</v>
      </c>
      <c r="V48" s="36">
        <v>4.4261567884680497E-2</v>
      </c>
      <c r="W48" s="36">
        <v>4.2532784911382668E-2</v>
      </c>
      <c r="X48" s="36">
        <v>4.0674277514544027E-2</v>
      </c>
      <c r="Y48" s="36">
        <v>3.8399219757163358E-2</v>
      </c>
      <c r="Z48" s="36">
        <v>3.3293753367102594E-2</v>
      </c>
      <c r="AA48" s="36">
        <v>2.9831041224636964E-2</v>
      </c>
      <c r="AB48" s="36">
        <v>2.7329725579516684E-2</v>
      </c>
      <c r="AC48" s="36">
        <v>2.5140378198061242E-2</v>
      </c>
      <c r="AD48" s="36">
        <v>2.3274787898630293E-2</v>
      </c>
      <c r="AE48" s="36">
        <v>2.1731535120932212E-2</v>
      </c>
      <c r="AF48" s="36">
        <v>2.0362322883388951E-2</v>
      </c>
      <c r="AG48" s="36">
        <v>1.8919206944675627E-2</v>
      </c>
      <c r="AH48" s="36">
        <v>1.7369191371371218E-2</v>
      </c>
      <c r="AI48" s="36">
        <v>1.6754654801101842E-2</v>
      </c>
      <c r="AJ48" s="36">
        <v>1.5784199758040421E-2</v>
      </c>
      <c r="AK48" s="36">
        <v>1.4889861953538931E-2</v>
      </c>
      <c r="AL48" s="36">
        <v>1.4065359264109444E-2</v>
      </c>
      <c r="AM48" s="36">
        <v>1.3315441030179955E-2</v>
      </c>
      <c r="AN48" s="36">
        <v>1.2570317127337239E-2</v>
      </c>
      <c r="AO48" s="36">
        <v>1.1859115086315646E-2</v>
      </c>
      <c r="AP48" s="36">
        <v>1.1178067660211384E-2</v>
      </c>
      <c r="AQ48" s="36">
        <v>1.0528603150871256E-2</v>
      </c>
      <c r="AR48" s="36">
        <v>9.9067066666268713E-3</v>
      </c>
      <c r="AS48" s="36">
        <v>9.3325614015353827E-3</v>
      </c>
      <c r="AT48" s="36">
        <v>8.7858184985477872E-3</v>
      </c>
      <c r="AU48" s="36">
        <v>8.2696295700754579E-3</v>
      </c>
      <c r="AV48" s="36">
        <v>7.7819071976994976E-3</v>
      </c>
      <c r="AW48" s="36">
        <v>7.3272445253860898E-3</v>
      </c>
      <c r="AX48" s="36">
        <v>6.9000905318878595E-3</v>
      </c>
      <c r="AY48" s="36">
        <v>6.5066054243593909E-3</v>
      </c>
      <c r="AZ48" s="36">
        <v>6.1417052726116736E-3</v>
      </c>
      <c r="BA48" s="36">
        <v>5.8022609030703885E-3</v>
      </c>
      <c r="BB48" s="36">
        <v>5.4933091162717882E-3</v>
      </c>
      <c r="BC48" s="36">
        <v>5.2166053135390515E-3</v>
      </c>
      <c r="BD48" s="36">
        <v>4.9621128594994407E-3</v>
      </c>
      <c r="BE48" s="36">
        <v>4.7237357241078576E-3</v>
      </c>
      <c r="BF48" s="36">
        <v>4.5029166113915668E-3</v>
      </c>
      <c r="BG48" s="36">
        <v>4.3060060463887126E-3</v>
      </c>
      <c r="BH48" s="36">
        <v>4.1223548989565012E-3</v>
      </c>
      <c r="BI48" s="36">
        <v>3.9656215709770086E-3</v>
      </c>
      <c r="BJ48" s="36">
        <v>3.8221818576883613E-3</v>
      </c>
      <c r="BK48" s="36">
        <v>3.6933584063430932E-3</v>
      </c>
      <c r="BL48" s="36">
        <v>3.5798507746494556E-3</v>
      </c>
      <c r="BM48" s="36">
        <v>3.481824217810041E-3</v>
      </c>
    </row>
    <row r="49" spans="1:65">
      <c r="D49" s="1" t="s">
        <v>283</v>
      </c>
      <c r="E49" s="36">
        <v>2.9328308044359097E-2</v>
      </c>
      <c r="F49" s="36">
        <v>2.9890923718197748E-2</v>
      </c>
      <c r="G49" s="36">
        <v>3.0401394617070907E-2</v>
      </c>
      <c r="H49" s="36">
        <v>3.0957845499063618E-2</v>
      </c>
      <c r="I49" s="36">
        <v>3.1463973747272153E-2</v>
      </c>
      <c r="J49" s="36">
        <v>3.1994917200772098E-2</v>
      </c>
      <c r="K49" s="36">
        <v>3.2618685156980347E-2</v>
      </c>
      <c r="L49" s="36">
        <v>3.3490406087033645E-2</v>
      </c>
      <c r="M49" s="36">
        <v>3.4374762218209641E-2</v>
      </c>
      <c r="N49" s="36">
        <v>3.5193646242332684E-2</v>
      </c>
      <c r="O49" s="36">
        <v>3.5768576549921063E-2</v>
      </c>
      <c r="P49" s="36">
        <v>3.6123601540773514E-2</v>
      </c>
      <c r="Q49" s="36">
        <v>3.6258379692091426E-2</v>
      </c>
      <c r="R49" s="36">
        <v>3.630064234703078E-2</v>
      </c>
      <c r="S49" s="36">
        <v>3.6314134136402818E-2</v>
      </c>
      <c r="T49" s="36">
        <v>3.641926343290397E-2</v>
      </c>
      <c r="U49" s="36">
        <v>3.6222986393340199E-2</v>
      </c>
      <c r="V49" s="36">
        <v>3.651387883960272E-2</v>
      </c>
      <c r="W49" s="36">
        <v>3.679973381712702E-2</v>
      </c>
      <c r="X49" s="36">
        <v>3.7091222246284909E-2</v>
      </c>
      <c r="Y49" s="36">
        <v>3.7319648575589025E-2</v>
      </c>
      <c r="Z49" s="36">
        <v>3.7567715837845093E-2</v>
      </c>
      <c r="AA49" s="36">
        <v>3.786825697691875E-2</v>
      </c>
      <c r="AB49" s="36">
        <v>3.8100104485562114E-2</v>
      </c>
      <c r="AC49" s="36">
        <v>3.8142280014956106E-2</v>
      </c>
      <c r="AD49" s="36">
        <v>3.8151876227266339E-2</v>
      </c>
      <c r="AE49" s="36">
        <v>3.8131778901729363E-2</v>
      </c>
      <c r="AF49" s="36">
        <v>3.7831061429720224E-2</v>
      </c>
      <c r="AG49" s="36">
        <v>3.7640347689263935E-2</v>
      </c>
      <c r="AH49" s="36">
        <v>3.7512265695811238E-2</v>
      </c>
      <c r="AI49" s="36">
        <v>3.7398529279108694E-2</v>
      </c>
      <c r="AJ49" s="36">
        <v>3.7297377652074012E-2</v>
      </c>
      <c r="AK49" s="36">
        <v>3.7207273841344687E-2</v>
      </c>
      <c r="AL49" s="36">
        <v>3.7126875189182597E-2</v>
      </c>
      <c r="AM49" s="36">
        <v>3.7055007923740765E-2</v>
      </c>
      <c r="AN49" s="36">
        <v>3.6990645208497021E-2</v>
      </c>
      <c r="AO49" s="36">
        <v>3.6932888170897737E-2</v>
      </c>
      <c r="AP49" s="36">
        <v>3.6880949485480458E-2</v>
      </c>
      <c r="AQ49" s="36">
        <v>3.6834139150217209E-2</v>
      </c>
      <c r="AR49" s="36">
        <v>3.6791852148428381E-2</v>
      </c>
      <c r="AS49" s="36">
        <v>3.6753557733938423E-2</v>
      </c>
      <c r="AT49" s="36">
        <v>3.6718790115500888E-2</v>
      </c>
      <c r="AU49" s="36">
        <v>3.6687140349017253E-2</v>
      </c>
      <c r="AV49" s="36">
        <v>3.6658249273637672E-2</v>
      </c>
      <c r="AW49" s="36">
        <v>3.6631801351238148E-2</v>
      </c>
      <c r="AX49" s="36">
        <v>3.6607519288669489E-2</v>
      </c>
      <c r="AY49" s="36">
        <v>3.6585159339113833E-2</v>
      </c>
      <c r="AZ49" s="36">
        <v>3.6564507193323548E-2</v>
      </c>
      <c r="BA49" s="36">
        <v>3.654537438384059E-2</v>
      </c>
      <c r="BB49" s="36">
        <v>3.652759513582586E-2</v>
      </c>
      <c r="BC49" s="36">
        <v>3.6511023607139183E-2</v>
      </c>
      <c r="BD49" s="36">
        <v>3.6495531468033846E-2</v>
      </c>
      <c r="BE49" s="36">
        <v>3.6481005777455174E-2</v>
      </c>
      <c r="BF49" s="36">
        <v>3.6467347118627105E-2</v>
      </c>
      <c r="BG49" s="36">
        <v>3.6454467961509959E-2</v>
      </c>
      <c r="BH49" s="36">
        <v>3.6442291223934359E-2</v>
      </c>
      <c r="BI49" s="36">
        <v>3.6430749006859234E-2</v>
      </c>
      <c r="BJ49" s="36">
        <v>3.6419781482349561E-2</v>
      </c>
      <c r="BK49" s="36">
        <v>3.6409335915592665E-2</v>
      </c>
      <c r="BL49" s="36">
        <v>3.6399365804632183E-2</v>
      </c>
      <c r="BM49" s="36">
        <v>3.6389830123545443E-2</v>
      </c>
    </row>
    <row r="50" spans="1:65">
      <c r="D50" s="1" t="s">
        <v>284</v>
      </c>
      <c r="E50" s="36">
        <v>2.9052552030222868E-2</v>
      </c>
      <c r="F50" s="36">
        <v>2.9345198229727174E-2</v>
      </c>
      <c r="G50" s="36">
        <v>2.959367073279481E-2</v>
      </c>
      <c r="H50" s="36">
        <v>2.9790154886522303E-2</v>
      </c>
      <c r="I50" s="36">
        <v>3.0026642040854808E-2</v>
      </c>
      <c r="J50" s="36">
        <v>2.9835718985035391E-2</v>
      </c>
      <c r="K50" s="36">
        <v>2.9638149650820553E-2</v>
      </c>
      <c r="L50" s="36">
        <v>2.9364696169800818E-2</v>
      </c>
      <c r="M50" s="36">
        <v>2.9285283523820465E-2</v>
      </c>
      <c r="N50" s="36">
        <v>2.9383210729374946E-2</v>
      </c>
      <c r="O50" s="36">
        <v>2.9643214258564889E-2</v>
      </c>
      <c r="P50" s="36">
        <v>2.9758023050587553E-2</v>
      </c>
      <c r="Q50" s="36">
        <v>2.974013364393607E-2</v>
      </c>
      <c r="R50" s="36">
        <v>2.9600966984504099E-2</v>
      </c>
      <c r="S50" s="36">
        <v>2.9327165102978406E-2</v>
      </c>
      <c r="T50" s="36">
        <v>2.9092610700758977E-2</v>
      </c>
      <c r="U50" s="36">
        <v>2.8807776585344825E-2</v>
      </c>
      <c r="V50" s="36">
        <v>2.8552052085508883E-2</v>
      </c>
      <c r="W50" s="36">
        <v>2.8276588757963544E-2</v>
      </c>
      <c r="X50" s="36">
        <v>2.7929566057760594E-2</v>
      </c>
      <c r="Y50" s="36">
        <v>2.7568304955952062E-2</v>
      </c>
      <c r="Z50" s="36">
        <v>2.7257186694793354E-2</v>
      </c>
      <c r="AA50" s="36">
        <v>2.6909250676952687E-2</v>
      </c>
      <c r="AB50" s="36">
        <v>2.6596395683240296E-2</v>
      </c>
      <c r="AC50" s="36">
        <v>2.6258959012833663E-2</v>
      </c>
      <c r="AD50" s="36">
        <v>2.5952535119709911E-2</v>
      </c>
      <c r="AE50" s="36">
        <v>2.5621671894129575E-2</v>
      </c>
      <c r="AF50" s="36">
        <v>2.5327185134737303E-2</v>
      </c>
      <c r="AG50" s="36">
        <v>2.4951373043126869E-2</v>
      </c>
      <c r="AH50" s="36">
        <v>2.4554419714497556E-2</v>
      </c>
      <c r="AI50" s="36">
        <v>2.4150192706787702E-2</v>
      </c>
      <c r="AJ50" s="36">
        <v>2.3941777034979381E-2</v>
      </c>
      <c r="AK50" s="36">
        <v>2.3740628235110618E-2</v>
      </c>
      <c r="AL50" s="36">
        <v>2.3546641615191273E-2</v>
      </c>
      <c r="AM50" s="36">
        <v>2.3359673023706239E-2</v>
      </c>
      <c r="AN50" s="36">
        <v>2.3179548713123312E-2</v>
      </c>
      <c r="AO50" s="36">
        <v>2.300607325273598E-2</v>
      </c>
      <c r="AP50" s="36">
        <v>2.283903588378431E-2</v>
      </c>
      <c r="AQ50" s="36">
        <v>2.2678215622969136E-2</v>
      </c>
      <c r="AR50" s="36">
        <v>2.2523385355137881E-2</v>
      </c>
      <c r="AS50" s="36">
        <v>2.2374315106141397E-2</v>
      </c>
      <c r="AT50" s="36">
        <v>2.2230774648510161E-2</v>
      </c>
      <c r="AU50" s="36">
        <v>2.2092535562751658E-2</v>
      </c>
      <c r="AV50" s="36">
        <v>2.1959372853631073E-2</v>
      </c>
      <c r="AW50" s="36">
        <v>2.1831066202237473E-2</v>
      </c>
      <c r="AX50" s="36">
        <v>2.1707400919831948E-2</v>
      </c>
      <c r="AY50" s="36">
        <v>2.1588168657584887E-2</v>
      </c>
      <c r="AZ50" s="36">
        <v>2.1473167916703517E-2</v>
      </c>
      <c r="BA50" s="36">
        <v>2.1362204395648728E-2</v>
      </c>
      <c r="BB50" s="36">
        <v>2.1255091204771259E-2</v>
      </c>
      <c r="BC50" s="36">
        <v>2.1151648973476302E-2</v>
      </c>
      <c r="BD50" s="36">
        <v>2.1051705870728937E-2</v>
      </c>
      <c r="BE50" s="36">
        <v>2.0955097556164339E-2</v>
      </c>
      <c r="BF50" s="36">
        <v>2.0861667076127619E-2</v>
      </c>
      <c r="BG50" s="36">
        <v>2.0771264716527429E-2</v>
      </c>
      <c r="BH50" s="36">
        <v>2.0683747822355453E-2</v>
      </c>
      <c r="BI50" s="36">
        <v>2.0598980592029477E-2</v>
      </c>
      <c r="BJ50" s="36">
        <v>2.0516833853302479E-2</v>
      </c>
      <c r="BK50" s="36">
        <v>2.0437184826296046E-2</v>
      </c>
      <c r="BL50" s="36">
        <v>2.0359916878225626E-2</v>
      </c>
      <c r="BM50" s="36">
        <v>2.0284919273554775E-2</v>
      </c>
    </row>
    <row r="51" spans="1:65">
      <c r="D51" s="1" t="s">
        <v>105</v>
      </c>
      <c r="E51" s="36">
        <v>1.6359301300382725E-2</v>
      </c>
      <c r="F51" s="36">
        <v>1.6807520153156959E-2</v>
      </c>
      <c r="G51" s="36">
        <v>1.7087523970162978E-2</v>
      </c>
      <c r="H51" s="36">
        <v>1.7180330669963013E-2</v>
      </c>
      <c r="I51" s="36">
        <v>1.679070666185177E-2</v>
      </c>
      <c r="J51" s="36">
        <v>1.7043721626572535E-2</v>
      </c>
      <c r="K51" s="36">
        <v>1.714829547844306E-2</v>
      </c>
      <c r="L51" s="36">
        <v>1.7571795712543775E-2</v>
      </c>
      <c r="M51" s="36">
        <v>1.7736212375428863E-2</v>
      </c>
      <c r="N51" s="36">
        <v>1.7490538485856261E-2</v>
      </c>
      <c r="O51" s="36">
        <v>1.7228596992826768E-2</v>
      </c>
      <c r="P51" s="36">
        <v>1.6845712892575165E-2</v>
      </c>
      <c r="Q51" s="36">
        <v>1.6390316919557335E-2</v>
      </c>
      <c r="R51" s="36">
        <v>1.6171115421138693E-2</v>
      </c>
      <c r="S51" s="36">
        <v>1.6198991407324542E-2</v>
      </c>
      <c r="T51" s="36">
        <v>1.5953288310458332E-2</v>
      </c>
      <c r="U51" s="36">
        <v>1.5725447469096421E-2</v>
      </c>
      <c r="V51" s="36">
        <v>1.5581321399311435E-2</v>
      </c>
      <c r="W51" s="36">
        <v>1.5354230095150939E-2</v>
      </c>
      <c r="X51" s="36">
        <v>1.5048463408387789E-2</v>
      </c>
      <c r="Y51" s="36">
        <v>1.5037880047486312E-2</v>
      </c>
      <c r="Z51" s="36">
        <v>1.4961090813484873E-2</v>
      </c>
      <c r="AA51" s="36">
        <v>1.4942134410617867E-2</v>
      </c>
      <c r="AB51" s="36">
        <v>1.4971490507945759E-2</v>
      </c>
      <c r="AC51" s="36">
        <v>1.5115199860460891E-2</v>
      </c>
      <c r="AD51" s="36">
        <v>1.5291927008291352E-2</v>
      </c>
      <c r="AE51" s="36">
        <v>1.5476341536432656E-2</v>
      </c>
      <c r="AF51" s="36">
        <v>1.5539823918702539E-2</v>
      </c>
      <c r="AG51" s="36">
        <v>1.5669874753431332E-2</v>
      </c>
      <c r="AH51" s="36">
        <v>1.5843783674274022E-2</v>
      </c>
      <c r="AI51" s="36">
        <v>1.6172165773865828E-2</v>
      </c>
      <c r="AJ51" s="36">
        <v>1.6206987769634522E-2</v>
      </c>
      <c r="AK51" s="36">
        <v>1.6217481901915975E-2</v>
      </c>
      <c r="AL51" s="36">
        <v>1.623925655730531E-2</v>
      </c>
      <c r="AM51" s="36">
        <v>1.6259144715648419E-2</v>
      </c>
      <c r="AN51" s="36">
        <v>1.6306584242000596E-2</v>
      </c>
      <c r="AO51" s="36">
        <v>1.6345527775405374E-2</v>
      </c>
      <c r="AP51" s="36">
        <v>1.6384597432854663E-2</v>
      </c>
      <c r="AQ51" s="36">
        <v>1.6422045511282235E-2</v>
      </c>
      <c r="AR51" s="36">
        <v>1.646021905645054E-2</v>
      </c>
      <c r="AS51" s="36">
        <v>1.6496896187849858E-2</v>
      </c>
      <c r="AT51" s="36">
        <v>1.6523162715479232E-2</v>
      </c>
      <c r="AU51" s="36">
        <v>1.654766663463296E-2</v>
      </c>
      <c r="AV51" s="36">
        <v>1.6571601129693705E-2</v>
      </c>
      <c r="AW51" s="36">
        <v>1.6592780830474028E-2</v>
      </c>
      <c r="AX51" s="36">
        <v>1.6611299861020796E-2</v>
      </c>
      <c r="AY51" s="36">
        <v>1.663030178625435E-2</v>
      </c>
      <c r="AZ51" s="36">
        <v>1.6649147912590024E-2</v>
      </c>
      <c r="BA51" s="36">
        <v>1.6668972593822943E-2</v>
      </c>
      <c r="BB51" s="36">
        <v>1.6687334759692418E-2</v>
      </c>
      <c r="BC51" s="36">
        <v>1.6705892607103437E-2</v>
      </c>
      <c r="BD51" s="36">
        <v>1.6725022662674234E-2</v>
      </c>
      <c r="BE51" s="36">
        <v>1.6744982721179937E-2</v>
      </c>
      <c r="BF51" s="36">
        <v>1.6765864327640059E-2</v>
      </c>
      <c r="BG51" s="36">
        <v>1.6786525536964036E-2</v>
      </c>
      <c r="BH51" s="36">
        <v>1.6808069338507026E-2</v>
      </c>
      <c r="BI51" s="36">
        <v>1.6829220553165967E-2</v>
      </c>
      <c r="BJ51" s="36">
        <v>1.6849414104692401E-2</v>
      </c>
      <c r="BK51" s="36">
        <v>1.6871462501274692E-2</v>
      </c>
      <c r="BL51" s="36">
        <v>1.6891829784895465E-2</v>
      </c>
      <c r="BM51" s="36">
        <v>1.6918306541020514E-2</v>
      </c>
    </row>
    <row r="57" spans="1:65">
      <c r="A57" s="20"/>
      <c r="B57" s="20"/>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78" spans="1:42">
      <c r="A78" s="20"/>
      <c r="B78" s="20"/>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100" spans="1:42">
      <c r="A100" s="20"/>
      <c r="B100" s="20"/>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22" spans="1:42">
      <c r="A122" s="20"/>
      <c r="B122" s="20"/>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44" spans="1:42">
      <c r="A144" s="20"/>
      <c r="B144" s="20"/>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d" ma:contentTypeID="0x010100FC40A03624D64143884E6213E5F3CCAE006A1BE56954B71E4AA7C596A81C178FC1" ma:contentTypeVersion="41" ma:contentTypeDescription="Create a new document." ma:contentTypeScope="" ma:versionID="d26b1878055ec1af2179c1a3e2be7508">
  <xsd:schema xmlns:xsd="http://www.w3.org/2001/XMLSchema" xmlns:xs="http://www.w3.org/2001/XMLSchema" xmlns:p="http://schemas.microsoft.com/office/2006/metadata/properties" xmlns:ns2="02bffcbe-7cf8-467d-a91b-a3e0dbcae01e" xmlns:ns3="a9df0e0e-9b5b-47bc-81c1-d190dfb54f87" xmlns:ns4="70761194-623b-4751-a0da-29ad6551f95e" xmlns:ns5="211ccad8-b333-499a-9bb0-6589cdb357fb" xmlns:ns6="f12a4863-2e7e-439e-ac91-f44950423e7e" targetNamespace="http://schemas.microsoft.com/office/2006/metadata/properties" ma:root="true" ma:fieldsID="61e485cb059559e0d96a3574904ad572" ns2:_="" ns3:_="" ns4:_="" ns5:_="" ns6:_="">
    <xsd:import namespace="02bffcbe-7cf8-467d-a91b-a3e0dbcae01e"/>
    <xsd:import namespace="a9df0e0e-9b5b-47bc-81c1-d190dfb54f87"/>
    <xsd:import namespace="70761194-623b-4751-a0da-29ad6551f95e"/>
    <xsd:import namespace="211ccad8-b333-499a-9bb0-6589cdb357fb"/>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5:OTDocID" minOccurs="0"/>
                <xsd:element ref="ns5:OTModifiedBy" minOccurs="0"/>
                <xsd:element ref="ns5:OTCreatedBy" minOccurs="0"/>
                <xsd:element ref="ns5:LegacyMetadata" minOccurs="0"/>
                <xsd:element ref="ns6:SharedWithUsers" minOccurs="0"/>
                <xsd:element ref="ns6:SharedWithDetails" minOccurs="0"/>
                <xsd:element ref="ns5:MediaServiceDateTaken"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scription="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Cross Cutting" ma:format="Dropdown" ma:internalName="Case">
      <xsd:simpleType>
        <xsd:restriction base="dms:Choice">
          <xsd:enumeration value="Cross Cutting"/>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ccad8-b333-499a-9bb0-6589cdb357f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OTDocID" ma:index="35" nillable="true" ma:displayName="OTDocID" ma:format="Dropdown" ma:internalName="OTDocID">
      <xsd:simpleType>
        <xsd:restriction base="dms:Text">
          <xsd:maxLength value="255"/>
        </xsd:restriction>
      </xsd:simpleType>
    </xsd:element>
    <xsd:element name="OTModifiedBy" ma:index="36" nillable="true" ma:displayName="OTModifiedBy" ma:format="Dropdown" ma:internalName="OTModifiedBy">
      <xsd:simpleType>
        <xsd:restriction base="dms:Text">
          <xsd:maxLength value="255"/>
        </xsd:restriction>
      </xsd:simpleType>
    </xsd:element>
    <xsd:element name="OTCreatedBy" ma:index="37" nillable="true" ma:displayName="OTCreatedBy" ma:format="Dropdown" ma:internalName="OTCreatedBy">
      <xsd:simpleType>
        <xsd:restriction base="dms:Text">
          <xsd:maxLength value="255"/>
        </xsd:restriction>
      </xsd:simpleType>
    </xsd:element>
    <xsd:element name="LegacyMetadata" ma:index="38" nillable="true" ma:displayName="LegacyMetadata" ma:format="Dropdown" ma:internalName="LegacyMetadata">
      <xsd:simpleType>
        <xsd:restriction base="dms:Note"/>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egacyMetadata xmlns="211ccad8-b333-499a-9bb0-6589cdb357fb" xsi:nil="true"/>
    <PraText1 xmlns="a9df0e0e-9b5b-47bc-81c1-d190dfb54f87" xsi:nil="true"/>
    <Activity xmlns="70761194-623b-4751-a0da-29ad6551f95e" xsi:nil="true"/>
    <Function xmlns="70761194-623b-4751-a0da-29ad6551f95e">Programmes and Projects</Function>
    <Year xmlns="70761194-623b-4751-a0da-29ad6551f95e" xsi:nil="true"/>
    <OTModifiedBy xmlns="211ccad8-b333-499a-9bb0-6589cdb357fb" xsi:nil="true"/>
    <AggregationStatus xmlns="a9df0e0e-9b5b-47bc-81c1-d190dfb54f87">Normal</AggregationStatus>
    <CategoryName xmlns="70761194-623b-4751-a0da-29ad6551f95e" xsi:nil="true"/>
    <CategoryValue xmlns="70761194-623b-4751-a0da-29ad6551f95e" xsi:nil="true"/>
    <Narrative xmlns="a9df0e0e-9b5b-47bc-81c1-d190dfb54f87" xsi:nil="true"/>
    <PraText5 xmlns="a9df0e0e-9b5b-47bc-81c1-d190dfb54f87" xsi:nil="true"/>
    <OTDocID xmlns="211ccad8-b333-499a-9bb0-6589cdb357fb" xsi:nil="true"/>
    <PRAType xmlns="70761194-623b-4751-a0da-29ad6551f95e" xsi:nil="true"/>
    <PraDate3 xmlns="a9df0e0e-9b5b-47bc-81c1-d190dfb54f87" xsi:nil="true"/>
    <PraDateTrigger xmlns="a9df0e0e-9b5b-47bc-81c1-d190dfb54f87" xsi:nil="true"/>
    <Project xmlns="70761194-623b-4751-a0da-29ad6551f95e" xsi:nil="true"/>
    <PraText4 xmlns="a9df0e0e-9b5b-47bc-81c1-d190dfb54f87" xsi:nil="true"/>
    <Subactivity xmlns="70761194-623b-4751-a0da-29ad6551f95e">NA</Subactivity>
    <PraDateDisposal xmlns="a9df0e0e-9b5b-47bc-81c1-d190dfb54f87" xsi:nil="true"/>
    <PraDate2 xmlns="a9df0e0e-9b5b-47bc-81c1-d190dfb54f87" xsi:nil="true"/>
    <PraText3 xmlns="a9df0e0e-9b5b-47bc-81c1-d190dfb54f87" xsi:nil="true"/>
    <OTCreatedBy xmlns="211ccad8-b333-499a-9bb0-6589cdb357fb" xsi:nil="true"/>
    <DocumentType xmlns="02bffcbe-7cf8-467d-a91b-a3e0dbcae01e" xsi:nil="true"/>
    <AggregationNarrative xmlns="70761194-623b-4751-a0da-29ad6551f95e" xsi:nil="true"/>
    <Case xmlns="70761194-623b-4751-a0da-29ad6551f95e">Cross Cutting</Case>
    <PraDate1 xmlns="a9df0e0e-9b5b-47bc-81c1-d190dfb54f87" xsi:nil="true"/>
    <PraText2 xmlns="a9df0e0e-9b5b-47bc-81c1-d190dfb54f87" xsi:nil="true"/>
    <_dlc_DocId xmlns="f12a4863-2e7e-439e-ac91-f44950423e7e">C6EMVEZ3DK3F-1749848088-2922</_dlc_DocId>
    <_dlc_DocIdUrl xmlns="f12a4863-2e7e-439e-ac91-f44950423e7e">
      <Url>https://climatechangegovt.sharepoint.com/sites/EmissionsBudget/_layouts/15/DocIdRedir.aspx?ID=C6EMVEZ3DK3F-1749848088-2922</Url>
      <Description>C6EMVEZ3DK3F-1749848088-2922</Description>
    </_dlc_DocIdUrl>
  </documentManagement>
</p:properties>
</file>

<file path=customXml/itemProps1.xml><?xml version="1.0" encoding="utf-8"?>
<ds:datastoreItem xmlns:ds="http://schemas.openxmlformats.org/officeDocument/2006/customXml" ds:itemID="{343D6939-032F-4440-91F1-7E77ABD5A693}">
  <ds:schemaRefs>
    <ds:schemaRef ds:uri="http://schemas.microsoft.com/sharepoint/v3/contenttype/forms"/>
  </ds:schemaRefs>
</ds:datastoreItem>
</file>

<file path=customXml/itemProps2.xml><?xml version="1.0" encoding="utf-8"?>
<ds:datastoreItem xmlns:ds="http://schemas.openxmlformats.org/officeDocument/2006/customXml" ds:itemID="{37623197-6F3E-4079-AE58-D1FE1433CBA9}">
  <ds:schemaRefs>
    <ds:schemaRef ds:uri="http://schemas.microsoft.com/sharepoint/events"/>
  </ds:schemaRefs>
</ds:datastoreItem>
</file>

<file path=customXml/itemProps3.xml><?xml version="1.0" encoding="utf-8"?>
<ds:datastoreItem xmlns:ds="http://schemas.openxmlformats.org/officeDocument/2006/customXml" ds:itemID="{F636AE84-2FD5-4D7D-8DB4-5AE2BBC6A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211ccad8-b333-499a-9bb0-6589cdb357fb"/>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E2A9BA-B8C6-4C16-AC6D-DDE2C91DEB34}">
  <ds:schemaRefs>
    <ds:schemaRef ds:uri="http://schemas.microsoft.com/office/2006/metadata/properties"/>
    <ds:schemaRef ds:uri="http://purl.org/dc/terms/"/>
    <ds:schemaRef ds:uri="02bffcbe-7cf8-467d-a91b-a3e0dbcae01e"/>
    <ds:schemaRef ds:uri="http://purl.org/dc/dcmitype/"/>
    <ds:schemaRef ds:uri="http://purl.org/dc/elements/1.1/"/>
    <ds:schemaRef ds:uri="a9df0e0e-9b5b-47bc-81c1-d190dfb54f87"/>
    <ds:schemaRef ds:uri="f12a4863-2e7e-439e-ac91-f44950423e7e"/>
    <ds:schemaRef ds:uri="70761194-623b-4751-a0da-29ad6551f95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211ccad8-b333-499a-9bb0-6589cdb357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Chapter 5</vt:lpstr>
      <vt:lpstr>Chapter 6</vt:lpstr>
      <vt:lpstr>Chapter 7</vt:lpstr>
      <vt:lpstr>Chapter 8</vt:lpstr>
      <vt:lpstr>Chapter 9</vt:lpstr>
      <vt:lpstr>Chapter 10</vt:lpstr>
      <vt:lpstr>Chapter 22</vt:lpstr>
      <vt:lpstr>Chapter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Young</dc:creator>
  <cp:lastModifiedBy>Sean Buchanan</cp:lastModifiedBy>
  <dcterms:created xsi:type="dcterms:W3CDTF">2021-01-28T22:39:42Z</dcterms:created>
  <dcterms:modified xsi:type="dcterms:W3CDTF">2021-06-24T02:59:32Z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0x010100FC40A03624D64143884E6213E5F3CCAE006A1BE56954B71E4AA7C596A81C178FC1</vt:lpwstr>
  </property>
  <property fmtid="{D5CDD505-2E9C-101B-9397-08002B2CF9AE}" pid="3" name="_dlc_DocIdItemGuid">
    <vt:lpwstr>0af3f20e-fd07-4671-b5dd-9e7a81f91a31</vt:lpwstr>
  </property>
</Properties>
</file>